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heckCompatibility="1"/>
  <mc:AlternateContent xmlns:mc="http://schemas.openxmlformats.org/markup-compatibility/2006">
    <mc:Choice Requires="x15">
      <x15ac:absPath xmlns:x15ac="http://schemas.microsoft.com/office/spreadsheetml/2010/11/ac" url="S:\Organisasjon\A400\S426\Bygg\bkibol\Vekter\"/>
    </mc:Choice>
  </mc:AlternateContent>
  <xr:revisionPtr revIDLastSave="0" documentId="13_ncr:1_{D27E51B4-D7A1-463A-B2E2-B376AE3AF6FC}" xr6:coauthVersionLast="36" xr6:coauthVersionMax="36" xr10:uidLastSave="{00000000-0000-0000-0000-000000000000}"/>
  <bookViews>
    <workbookView xWindow="0" yWindow="0" windowWidth="22740" windowHeight="4875" xr2:uid="{00000000-000D-0000-FFFF-FFFF00000000}"/>
  </bookViews>
  <sheets>
    <sheet name="Enebolig" sheetId="3" r:id="rId1"/>
    <sheet name="Blokk" sheetId="4" r:id="rId2"/>
  </sheets>
  <definedNames>
    <definedName name="avrund">Enebolig!$D$5:$D$5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8" i="4" l="1"/>
  <c r="D117" i="4"/>
  <c r="D140" i="3" l="1"/>
  <c r="D201" i="4"/>
  <c r="D77" i="4"/>
  <c r="D54" i="4"/>
  <c r="D174" i="4"/>
  <c r="D162" i="4"/>
  <c r="D139" i="4"/>
  <c r="D126" i="4"/>
  <c r="D97" i="4"/>
  <c r="D87" i="4"/>
  <c r="D67" i="4"/>
  <c r="D44" i="4"/>
  <c r="D30" i="4"/>
  <c r="D7" i="4"/>
  <c r="D3" i="4"/>
  <c r="D37" i="3" l="1"/>
  <c r="D49" i="3"/>
</calcChain>
</file>

<file path=xl/sharedStrings.xml><?xml version="1.0" encoding="utf-8"?>
<sst xmlns="http://schemas.openxmlformats.org/spreadsheetml/2006/main" count="424" uniqueCount="201">
  <si>
    <t>Andre kostnader</t>
  </si>
  <si>
    <t>Lønn</t>
  </si>
  <si>
    <t>Transport</t>
  </si>
  <si>
    <t>Materialer</t>
  </si>
  <si>
    <t>Funksjonær</t>
  </si>
  <si>
    <t>Murer</t>
  </si>
  <si>
    <t>Fliser</t>
  </si>
  <si>
    <t>Trinnlydsmatte</t>
  </si>
  <si>
    <t>Tegl</t>
  </si>
  <si>
    <t>Fabrikkmørtel</t>
  </si>
  <si>
    <t>Elementpiper</t>
  </si>
  <si>
    <t>Funksjonærlønn</t>
  </si>
  <si>
    <t>Elektrikerarbeid</t>
  </si>
  <si>
    <t>Rørleggerarbeid</t>
  </si>
  <si>
    <t>Snørydding</t>
  </si>
  <si>
    <t>Sentraladministrasjon</t>
  </si>
  <si>
    <t xml:space="preserve">Rigg, drift og adm. </t>
  </si>
  <si>
    <t>Administrasjonskostn. uspes.</t>
  </si>
  <si>
    <t>Mobilkran</t>
  </si>
  <si>
    <t>Energi</t>
  </si>
  <si>
    <t>Grunnarbeider</t>
  </si>
  <si>
    <t>Betong</t>
  </si>
  <si>
    <t>Kamstål</t>
  </si>
  <si>
    <t>Trelast</t>
  </si>
  <si>
    <t>Prefabrikerte betongelem.</t>
  </si>
  <si>
    <t>Tekningsarbeider</t>
  </si>
  <si>
    <t>Administrasjonskostn.</t>
  </si>
  <si>
    <t>Mur puss og flisarb.</t>
  </si>
  <si>
    <t>Stålstendere</t>
  </si>
  <si>
    <t>Festemidler</t>
  </si>
  <si>
    <t>Kontorpersonale</t>
  </si>
  <si>
    <t>Vinduer</t>
  </si>
  <si>
    <t>Innerdører</t>
  </si>
  <si>
    <t>Ytterdører</t>
  </si>
  <si>
    <t>Blikkenslagerarbeid</t>
  </si>
  <si>
    <t>Maler, tapetser,gulv</t>
  </si>
  <si>
    <t>Heis</t>
  </si>
  <si>
    <t>Ventilasjon</t>
  </si>
  <si>
    <t>Anleggsleder, prosjektleder, prosjekteringsleder</t>
  </si>
  <si>
    <t>Brakkevask</t>
  </si>
  <si>
    <t>Brakker rigg</t>
  </si>
  <si>
    <t>Brakker drift</t>
  </si>
  <si>
    <t>Stillas rigg</t>
  </si>
  <si>
    <t>Strøm, oppvarming og avfukting rigg</t>
  </si>
  <si>
    <t>Strøm, oppvarming og avfukting drift</t>
  </si>
  <si>
    <t>Kran rigg</t>
  </si>
  <si>
    <t>Kran drift</t>
  </si>
  <si>
    <t>Klargjøring av byggeplass</t>
  </si>
  <si>
    <t>Stillas drift</t>
  </si>
  <si>
    <t xml:space="preserve">Betongarbeider   </t>
  </si>
  <si>
    <t>Forskalingssystemer</t>
  </si>
  <si>
    <t>Lastebil</t>
  </si>
  <si>
    <t>Armeringsnett</t>
  </si>
  <si>
    <t>Finerplater til forskaling</t>
  </si>
  <si>
    <t>Listverk</t>
  </si>
  <si>
    <t>Systemhimling</t>
  </si>
  <si>
    <t>Parkett</t>
  </si>
  <si>
    <t>Lås og beslag</t>
  </si>
  <si>
    <t>Formann</t>
  </si>
  <si>
    <t>Stikning</t>
  </si>
  <si>
    <t>Gravemaskin</t>
  </si>
  <si>
    <t>Maskinkult</t>
  </si>
  <si>
    <t>Sprengstein</t>
  </si>
  <si>
    <t>Betongpeler</t>
  </si>
  <si>
    <t>Stålpeler</t>
  </si>
  <si>
    <t>Spunt stål</t>
  </si>
  <si>
    <t xml:space="preserve">Dynamitt </t>
  </si>
  <si>
    <t>Drensrør i plast</t>
  </si>
  <si>
    <t xml:space="preserve">Administrative kostnader </t>
  </si>
  <si>
    <t>Maskiner</t>
  </si>
  <si>
    <t>Operatør/sjåfør</t>
  </si>
  <si>
    <t>Fugematriale</t>
  </si>
  <si>
    <t>Veggelementer</t>
  </si>
  <si>
    <t>Huldekker</t>
  </si>
  <si>
    <t>Trapper</t>
  </si>
  <si>
    <t>Balkongplater</t>
  </si>
  <si>
    <t>Rørlegger</t>
  </si>
  <si>
    <t>Ma-rør</t>
  </si>
  <si>
    <t>Kobberrør</t>
  </si>
  <si>
    <t>PP-rør m. muffe</t>
  </si>
  <si>
    <t>Brannskap</t>
  </si>
  <si>
    <t>Kuleventil</t>
  </si>
  <si>
    <t>Gruppeventil</t>
  </si>
  <si>
    <t>Blandebatteri kjøkken</t>
  </si>
  <si>
    <t>Klosett</t>
  </si>
  <si>
    <t>Badekar</t>
  </si>
  <si>
    <t>Servant</t>
  </si>
  <si>
    <t>Dusjbatteri</t>
  </si>
  <si>
    <t>Varmvannsbereder</t>
  </si>
  <si>
    <t>Isolasjon</t>
  </si>
  <si>
    <t>Ledningsnett stålrør</t>
  </si>
  <si>
    <t>Sparkel</t>
  </si>
  <si>
    <t>Vinyl gulvbelegg</t>
  </si>
  <si>
    <t xml:space="preserve">Lim </t>
  </si>
  <si>
    <t>Administrative kostnader</t>
  </si>
  <si>
    <t>Maler</t>
  </si>
  <si>
    <t>Stålbjelke</t>
  </si>
  <si>
    <t>Stål og metallarbeider, brannsiolering</t>
  </si>
  <si>
    <t>Rekkverk</t>
  </si>
  <si>
    <t>Stålporter/branndører</t>
  </si>
  <si>
    <t>Rister</t>
  </si>
  <si>
    <t>Bodvegger</t>
  </si>
  <si>
    <t>Snekker/tømrer</t>
  </si>
  <si>
    <t>Membran tak</t>
  </si>
  <si>
    <t>Takbelegg</t>
  </si>
  <si>
    <t>Tømrer og snekker</t>
  </si>
  <si>
    <t>Kanaler</t>
  </si>
  <si>
    <t>Vifte</t>
  </si>
  <si>
    <t>Elektriker</t>
  </si>
  <si>
    <t>Plastkabel  PFSP</t>
  </si>
  <si>
    <t>Rørtråd PR. 500V</t>
  </si>
  <si>
    <t>Ledning PN 750 V sort flertr.</t>
  </si>
  <si>
    <t>Plastrør stive</t>
  </si>
  <si>
    <t>Skjøtemuffe plast</t>
  </si>
  <si>
    <t>Sikr.sk.br. F/stikkt.k</t>
  </si>
  <si>
    <t>Takbeslag u/kuppel</t>
  </si>
  <si>
    <t>Blikkenslager</t>
  </si>
  <si>
    <t>Takrenner i plastbelagt stål</t>
  </si>
  <si>
    <t>Festemidler/fugemasse</t>
  </si>
  <si>
    <t>Maskin</t>
  </si>
  <si>
    <t xml:space="preserve">Delprodukt </t>
  </si>
  <si>
    <t>Representantvare</t>
  </si>
  <si>
    <t>Boligblokk - representantvarer og vekter</t>
  </si>
  <si>
    <t>Jernbinder betong og grunnarbeider</t>
  </si>
  <si>
    <t>Pukk</t>
  </si>
  <si>
    <t>Betongpumpe</t>
  </si>
  <si>
    <t>Avrettingsmasse</t>
  </si>
  <si>
    <t>Tømmerarbeid, montering innredning inkl. taktekking og blikkenslagerarbeid</t>
  </si>
  <si>
    <t>Lim</t>
  </si>
  <si>
    <t>Tapet/strie</t>
  </si>
  <si>
    <t>Radonsperre</t>
  </si>
  <si>
    <t>Sikringsskap</t>
  </si>
  <si>
    <t>Jordfeilbryter</t>
  </si>
  <si>
    <t>Komfyrvakt</t>
  </si>
  <si>
    <t>Varmtvannsbereder</t>
  </si>
  <si>
    <t>Vannmåler</t>
  </si>
  <si>
    <t>Rørfordeler</t>
  </si>
  <si>
    <t>El. kassett</t>
  </si>
  <si>
    <t>Romregulering</t>
  </si>
  <si>
    <t>Varmefordelingsplater</t>
  </si>
  <si>
    <t>Rigg/brakke</t>
  </si>
  <si>
    <t>Stillas</t>
  </si>
  <si>
    <t>Innrdører</t>
  </si>
  <si>
    <t>Tømmerarbeid, monter- og innredningsarbeider</t>
  </si>
  <si>
    <t>Betongarbeider</t>
  </si>
  <si>
    <t>Limtre</t>
  </si>
  <si>
    <t>Trapp</t>
  </si>
  <si>
    <t>Gulvsluk</t>
  </si>
  <si>
    <t>Heldekkende tepper</t>
  </si>
  <si>
    <t>Membran bad</t>
  </si>
  <si>
    <t>Luftbehandlingsaggregat</t>
  </si>
  <si>
    <t>Avtrekksventil</t>
  </si>
  <si>
    <t>Filter</t>
  </si>
  <si>
    <t>Interiørmaling</t>
  </si>
  <si>
    <t>Ekstriørmaling</t>
  </si>
  <si>
    <t>Eksteriørmaling</t>
  </si>
  <si>
    <t>Bygningsplater</t>
  </si>
  <si>
    <t>Takpanner</t>
  </si>
  <si>
    <t>Lettklinker, blokk</t>
  </si>
  <si>
    <t>Lettklinkerblokk</t>
  </si>
  <si>
    <t>Radiator</t>
  </si>
  <si>
    <t>Vindu</t>
  </si>
  <si>
    <t>Plastrør pex</t>
  </si>
  <si>
    <t>Prefab. betongbjelke tak, forspent</t>
  </si>
  <si>
    <t>Murplate/isolasjon</t>
  </si>
  <si>
    <t xml:space="preserve">Sikring og beskyttelse drift </t>
  </si>
  <si>
    <t xml:space="preserve">Sikring og beskyttelse rigg </t>
  </si>
  <si>
    <t>Isolasjonsslange</t>
  </si>
  <si>
    <t>Kranfører</t>
  </si>
  <si>
    <t>Container</t>
  </si>
  <si>
    <t>Garasjeport</t>
  </si>
  <si>
    <t>Plastbelagt stålplate</t>
  </si>
  <si>
    <t>Produserende anlegg</t>
  </si>
  <si>
    <t>Teknisk isolasjon</t>
  </si>
  <si>
    <t xml:space="preserve">Vaskekar </t>
  </si>
  <si>
    <t xml:space="preserve">Takboks </t>
  </si>
  <si>
    <t xml:space="preserve">Veggboks </t>
  </si>
  <si>
    <t xml:space="preserve">Rørtråd </t>
  </si>
  <si>
    <t>Telekabel</t>
  </si>
  <si>
    <t xml:space="preserve">Varmekabel </t>
  </si>
  <si>
    <t xml:space="preserve">Ledning PN </t>
  </si>
  <si>
    <t xml:space="preserve">Autokabel  </t>
  </si>
  <si>
    <t xml:space="preserve">Vrihylse </t>
  </si>
  <si>
    <t>Stikkontakt innfelt</t>
  </si>
  <si>
    <t>Automatsikring</t>
  </si>
  <si>
    <t>Lysbryter</t>
  </si>
  <si>
    <t>Gjennomstrømningsovn</t>
  </si>
  <si>
    <t>Teknisk boks</t>
  </si>
  <si>
    <t xml:space="preserve">Telekabel </t>
  </si>
  <si>
    <t xml:space="preserve">Autokabel </t>
  </si>
  <si>
    <t xml:space="preserve">Bryter </t>
  </si>
  <si>
    <t xml:space="preserve">Høyeffektpatron </t>
  </si>
  <si>
    <t>Sikringsskap - tavler</t>
  </si>
  <si>
    <t>Vekt i promille</t>
  </si>
  <si>
    <t>Innsatsfaktor</t>
  </si>
  <si>
    <t>Takrenner</t>
  </si>
  <si>
    <t>Gulvbelegg</t>
  </si>
  <si>
    <t>Innredning</t>
  </si>
  <si>
    <t>Tapet</t>
  </si>
  <si>
    <t>Enebolig - representantvarer og vekter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</si>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</sst>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3" fillId="0" borderId="0"/>
    <xf numFmtId="0" fontId="4" fillId="0" borderId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1" fillId="4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</cellStyleXfs>
  <cellXfs count="46">
    <xf numFmtId="0" fontId="0" fillId="0" borderId="0" xfId="0"/>
    <xf numFmtId="0" fontId="2" fillId="0" borderId="0" xfId="1" applyFont="1" applyFill="1"/>
    <xf numFmtId="0" fontId="0" fillId="0" borderId="0" xfId="0" applyFill="1"/>
    <xf numFmtId="0" fontId="5" fillId="0" borderId="0" xfId="1" applyFont="1" applyFill="1"/>
    <xf numFmtId="0" fontId="2" fillId="0" borderId="1" xfId="1" applyFont="1" applyFill="1" applyBorder="1"/>
    <xf numFmtId="0" fontId="1" fillId="0" borderId="1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0" fillId="0" borderId="0" xfId="0" applyFont="1" applyFill="1"/>
    <xf numFmtId="0" fontId="6" fillId="0" borderId="0" xfId="0" applyFont="1" applyFill="1"/>
    <xf numFmtId="164" fontId="6" fillId="0" borderId="0" xfId="0" applyNumberFormat="1" applyFont="1" applyFill="1"/>
    <xf numFmtId="0" fontId="7" fillId="0" borderId="0" xfId="0" applyFont="1" applyFill="1"/>
    <xf numFmtId="0" fontId="6" fillId="0" borderId="1" xfId="1" applyFont="1" applyFill="1" applyBorder="1"/>
    <xf numFmtId="0" fontId="9" fillId="0" borderId="1" xfId="2" applyFont="1" applyFill="1" applyBorder="1"/>
    <xf numFmtId="164" fontId="9" fillId="0" borderId="0" xfId="2" applyNumberFormat="1" applyFont="1" applyFill="1" applyBorder="1"/>
    <xf numFmtId="0" fontId="9" fillId="0" borderId="0" xfId="2" applyFont="1" applyFill="1" applyBorder="1"/>
    <xf numFmtId="164" fontId="9" fillId="0" borderId="1" xfId="2" applyNumberFormat="1" applyFont="1" applyFill="1" applyBorder="1"/>
    <xf numFmtId="0" fontId="9" fillId="0" borderId="0" xfId="2" applyFont="1" applyFill="1"/>
    <xf numFmtId="164" fontId="9" fillId="0" borderId="0" xfId="2" applyNumberFormat="1" applyFont="1" applyFill="1" applyAlignment="1">
      <alignment horizontal="right"/>
    </xf>
    <xf numFmtId="0" fontId="8" fillId="0" borderId="0" xfId="2" applyFont="1" applyFill="1" applyAlignment="1"/>
    <xf numFmtId="164" fontId="8" fillId="0" borderId="0" xfId="2" applyNumberFormat="1" applyFont="1" applyFill="1" applyAlignment="1">
      <alignment horizontal="right"/>
    </xf>
    <xf numFmtId="0" fontId="8" fillId="0" borderId="0" xfId="2" applyFont="1" applyFill="1"/>
    <xf numFmtId="0" fontId="8" fillId="0" borderId="0" xfId="2" applyFont="1" applyFill="1" applyBorder="1" applyAlignment="1"/>
    <xf numFmtId="0" fontId="9" fillId="0" borderId="0" xfId="2" applyFont="1" applyFill="1" applyBorder="1" applyAlignment="1"/>
    <xf numFmtId="0" fontId="9" fillId="0" borderId="0" xfId="2" applyFont="1" applyFill="1" applyAlignment="1">
      <alignment horizontal="right"/>
    </xf>
    <xf numFmtId="0" fontId="8" fillId="0" borderId="0" xfId="2" applyFont="1" applyFill="1" applyBorder="1"/>
    <xf numFmtId="0" fontId="9" fillId="0" borderId="0" xfId="2" applyFont="1" applyFill="1" applyBorder="1" applyAlignment="1">
      <alignment horizontal="right"/>
    </xf>
    <xf numFmtId="0" fontId="9" fillId="0" borderId="0" xfId="2" applyFont="1" applyFill="1" applyAlignment="1"/>
    <xf numFmtId="164" fontId="9" fillId="0" borderId="0" xfId="1" applyNumberFormat="1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9" fillId="0" borderId="1" xfId="2" applyNumberFormat="1" applyFont="1" applyFill="1" applyBorder="1"/>
    <xf numFmtId="0" fontId="10" fillId="0" borderId="0" xfId="1" applyFont="1" applyFill="1"/>
    <xf numFmtId="0" fontId="13" fillId="0" borderId="0" xfId="2" applyFont="1" applyFill="1" applyBorder="1"/>
    <xf numFmtId="0" fontId="13" fillId="0" borderId="0" xfId="2" applyNumberFormat="1" applyFont="1" applyFill="1" applyBorder="1"/>
    <xf numFmtId="0" fontId="8" fillId="0" borderId="0" xfId="2" applyFont="1" applyFill="1" applyBorder="1" applyAlignment="1">
      <alignment horizontal="left"/>
    </xf>
    <xf numFmtId="0" fontId="9" fillId="0" borderId="0" xfId="1" applyFont="1" applyFill="1"/>
    <xf numFmtId="0" fontId="7" fillId="0" borderId="0" xfId="0" applyFont="1" applyFill="1" applyAlignment="1">
      <alignment horizontal="right"/>
    </xf>
    <xf numFmtId="164" fontId="7" fillId="0" borderId="0" xfId="0" applyNumberFormat="1" applyFont="1" applyFill="1"/>
    <xf numFmtId="0" fontId="8" fillId="0" borderId="0" xfId="3" applyFont="1" applyFill="1"/>
    <xf numFmtId="0" fontId="12" fillId="0" borderId="0" xfId="2" applyFont="1" applyFill="1"/>
    <xf numFmtId="0" fontId="14" fillId="0" borderId="0" xfId="1" applyFont="1" applyFill="1"/>
    <xf numFmtId="3" fontId="0" fillId="0" borderId="0" xfId="0" applyNumberFormat="1" applyFill="1"/>
    <xf numFmtId="0" fontId="6" fillId="0" borderId="0" xfId="0" applyFont="1"/>
    <xf numFmtId="0" fontId="7" fillId="0" borderId="0" xfId="0" applyFont="1"/>
    <xf numFmtId="1" fontId="7" fillId="0" borderId="0" xfId="0" applyNumberFormat="1" applyFont="1"/>
  </cellXfs>
  <cellStyles count="22">
    <cellStyle name="20% - uthevingsfarge 1" xfId="4" xr:uid="{DD8607E6-61A0-4A5B-8ABA-5B6DC5C56E6B}"/>
    <cellStyle name="20% - uthevingsfarge 2" xfId="5" xr:uid="{756C04BF-F31A-4C52-A646-818B4ADF75B8}"/>
    <cellStyle name="20% - uthevingsfarge 3" xfId="6" xr:uid="{F523BA6F-6B24-4167-BC0B-51A1A721BA55}"/>
    <cellStyle name="20% - uthevingsfarge 4" xfId="7" xr:uid="{75DCF39B-1A33-4C11-9A0D-C35A68FAF0B5}"/>
    <cellStyle name="20% - uthevingsfarge 5" xfId="8" xr:uid="{88CEC924-3BAB-480F-8B69-DF0B37FC97BB}"/>
    <cellStyle name="20% - uthevingsfarge 6" xfId="9" xr:uid="{996E9A00-892B-4EC9-99C3-EF226C20D635}"/>
    <cellStyle name="40% - uthevingsfarge 1" xfId="10" xr:uid="{BE59B3F6-7762-40EF-9A19-6DE13627ABD2}"/>
    <cellStyle name="40% - uthevingsfarge 2" xfId="11" xr:uid="{535C6AC4-C1FE-48E0-A82E-568C0320B820}"/>
    <cellStyle name="40% - uthevingsfarge 3" xfId="12" xr:uid="{87B6AD8D-E94C-4E21-85CF-7BFB2F51207B}"/>
    <cellStyle name="40% - uthevingsfarge 4" xfId="13" xr:uid="{FD4B5520-8CE3-4C34-86C3-682AEFFAC8C2}"/>
    <cellStyle name="40% - uthevingsfarge 5" xfId="14" xr:uid="{5F654BC3-3BF2-48BF-9ACD-6A14ACD69239}"/>
    <cellStyle name="40% - uthevingsfarge 6" xfId="15" xr:uid="{F6459B18-8937-4275-B597-2CB44B7A514E}"/>
    <cellStyle name="60% - uthevingsfarge 1" xfId="16" xr:uid="{DB1E0366-BD9F-4196-B005-E8ADA4F4BF6C}"/>
    <cellStyle name="60% - uthevingsfarge 2" xfId="17" xr:uid="{E2CBB94D-0C38-4FF2-A762-C9158F1951DE}"/>
    <cellStyle name="60% - uthevingsfarge 3" xfId="18" xr:uid="{D313DF0F-21DE-4F96-8C86-58ED431FFA96}"/>
    <cellStyle name="60% - uthevingsfarge 4" xfId="19" xr:uid="{41835EDF-29F7-43AF-9CA9-E296CF36156C}"/>
    <cellStyle name="60% - uthevingsfarge 5" xfId="20" xr:uid="{CEC79A38-5044-4F7C-BF34-0F704F103886}"/>
    <cellStyle name="60% - uthevingsfarge 6" xfId="21" xr:uid="{2623A82B-9910-47E4-8794-E8D299A65DD1}"/>
    <cellStyle name="Normal" xfId="0" builtinId="0"/>
    <cellStyle name="Normal 2" xfId="1" xr:uid="{00000000-0005-0000-0000-000001000000}"/>
    <cellStyle name="Normal 3" xfId="3" xr:uid="{00000000-0005-0000-0000-000002000000}"/>
    <cellStyle name="Normal_Ark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34"/>
  <sheetViews>
    <sheetView tabSelected="1" zoomScaleNormal="100" workbookViewId="0">
      <pane ySplit="2" topLeftCell="A99" activePane="bottomLeft" state="frozen"/>
      <selection pane="bottomLeft" activeCell="H118" sqref="H118"/>
    </sheetView>
  </sheetViews>
  <sheetFormatPr baseColWidth="10" defaultColWidth="11.42578125" defaultRowHeight="15" x14ac:dyDescent="0.25"/>
  <cols>
    <col min="1" max="1" width="15.28515625" style="9" customWidth="1"/>
    <col min="2" max="2" width="13.140625" style="11" customWidth="1"/>
    <col min="3" max="3" width="26" style="30" bestFit="1" customWidth="1"/>
    <col min="4" max="4" width="13.140625" style="10" customWidth="1"/>
    <col min="5" max="16384" width="11.42578125" style="2"/>
  </cols>
  <sheetData>
    <row r="1" spans="1:4" s="41" customFormat="1" ht="15.75" x14ac:dyDescent="0.25">
      <c r="A1" s="33" t="s">
        <v>199</v>
      </c>
      <c r="B1" s="33"/>
      <c r="C1" s="34"/>
    </row>
    <row r="2" spans="1:4" s="5" customFormat="1" x14ac:dyDescent="0.25">
      <c r="A2" s="13" t="s">
        <v>120</v>
      </c>
      <c r="B2" s="13" t="s">
        <v>194</v>
      </c>
      <c r="C2" s="13" t="s">
        <v>121</v>
      </c>
      <c r="D2" s="16" t="s">
        <v>193</v>
      </c>
    </row>
    <row r="3" spans="1:4" s="6" customFormat="1" x14ac:dyDescent="0.25">
      <c r="A3" s="17" t="s">
        <v>15</v>
      </c>
      <c r="B3" s="15"/>
      <c r="C3" s="15"/>
      <c r="D3" s="14">
        <v>45</v>
      </c>
    </row>
    <row r="4" spans="1:4" x14ac:dyDescent="0.25">
      <c r="B4" s="27" t="s">
        <v>0</v>
      </c>
      <c r="C4" s="19" t="s">
        <v>94</v>
      </c>
      <c r="D4" s="10">
        <v>18</v>
      </c>
    </row>
    <row r="5" spans="1:4" x14ac:dyDescent="0.25">
      <c r="A5" s="21"/>
      <c r="B5" s="17" t="s">
        <v>1</v>
      </c>
      <c r="C5" s="22" t="s">
        <v>11</v>
      </c>
      <c r="D5" s="10">
        <v>27</v>
      </c>
    </row>
    <row r="6" spans="1:4" x14ac:dyDescent="0.25">
      <c r="A6" s="21"/>
      <c r="B6" s="17"/>
      <c r="C6" s="22"/>
      <c r="D6" s="20"/>
    </row>
    <row r="7" spans="1:4" s="7" customFormat="1" x14ac:dyDescent="0.25">
      <c r="A7" s="15" t="s">
        <v>16</v>
      </c>
      <c r="B7" s="17"/>
      <c r="C7" s="23"/>
      <c r="D7" s="18">
        <v>30</v>
      </c>
    </row>
    <row r="8" spans="1:4" x14ac:dyDescent="0.25">
      <c r="B8" s="15" t="s">
        <v>1</v>
      </c>
      <c r="C8" s="22" t="s">
        <v>4</v>
      </c>
      <c r="D8" s="20">
        <v>5</v>
      </c>
    </row>
    <row r="9" spans="1:4" s="29" customFormat="1" x14ac:dyDescent="0.25">
      <c r="A9" s="26"/>
      <c r="B9" s="26"/>
      <c r="C9" s="35" t="s">
        <v>105</v>
      </c>
      <c r="D9" s="20">
        <v>5</v>
      </c>
    </row>
    <row r="10" spans="1:4" x14ac:dyDescent="0.25">
      <c r="A10" s="15"/>
      <c r="B10" s="15" t="s">
        <v>119</v>
      </c>
      <c r="C10" s="22" t="s">
        <v>18</v>
      </c>
      <c r="D10" s="20">
        <v>4.5</v>
      </c>
    </row>
    <row r="11" spans="1:4" x14ac:dyDescent="0.25">
      <c r="A11" s="15"/>
      <c r="B11" s="11" t="s">
        <v>2</v>
      </c>
      <c r="C11" s="22" t="s">
        <v>51</v>
      </c>
      <c r="D11" s="20">
        <v>4</v>
      </c>
    </row>
    <row r="12" spans="1:4" x14ac:dyDescent="0.25">
      <c r="A12" s="15"/>
      <c r="B12" s="15" t="s">
        <v>3</v>
      </c>
      <c r="C12" s="22" t="s">
        <v>140</v>
      </c>
      <c r="D12" s="20">
        <v>8</v>
      </c>
    </row>
    <row r="13" spans="1:4" x14ac:dyDescent="0.25">
      <c r="A13" s="15"/>
      <c r="B13" s="15"/>
      <c r="C13" s="22" t="s">
        <v>141</v>
      </c>
      <c r="D13" s="20">
        <v>3.5</v>
      </c>
    </row>
    <row r="14" spans="1:4" x14ac:dyDescent="0.25">
      <c r="A14" s="15"/>
      <c r="B14" s="9"/>
      <c r="D14" s="9"/>
    </row>
    <row r="15" spans="1:4" x14ac:dyDescent="0.25">
      <c r="A15" s="17" t="s">
        <v>20</v>
      </c>
      <c r="B15" s="17"/>
      <c r="C15" s="27"/>
      <c r="D15" s="18">
        <v>90</v>
      </c>
    </row>
    <row r="16" spans="1:4" x14ac:dyDescent="0.25">
      <c r="B16" s="24" t="s">
        <v>0</v>
      </c>
      <c r="C16" s="19" t="s">
        <v>68</v>
      </c>
      <c r="D16" s="20">
        <v>6.5</v>
      </c>
    </row>
    <row r="17" spans="1:4" s="7" customFormat="1" x14ac:dyDescent="0.25">
      <c r="A17" s="9"/>
      <c r="B17" s="24" t="s">
        <v>1</v>
      </c>
      <c r="C17" s="19" t="s">
        <v>4</v>
      </c>
      <c r="D17" s="20">
        <v>7</v>
      </c>
    </row>
    <row r="18" spans="1:4" x14ac:dyDescent="0.25">
      <c r="B18" s="24"/>
      <c r="C18" s="19" t="s">
        <v>123</v>
      </c>
      <c r="D18" s="20">
        <v>31.5</v>
      </c>
    </row>
    <row r="19" spans="1:4" x14ac:dyDescent="0.25">
      <c r="B19" s="24" t="s">
        <v>69</v>
      </c>
      <c r="C19" s="19" t="s">
        <v>60</v>
      </c>
      <c r="D19" s="20">
        <v>22.5</v>
      </c>
    </row>
    <row r="20" spans="1:4" x14ac:dyDescent="0.25">
      <c r="B20" s="24" t="s">
        <v>2</v>
      </c>
      <c r="C20" s="19" t="s">
        <v>51</v>
      </c>
      <c r="D20" s="20">
        <v>9</v>
      </c>
    </row>
    <row r="21" spans="1:4" x14ac:dyDescent="0.25">
      <c r="B21" s="24" t="s">
        <v>3</v>
      </c>
      <c r="C21" s="19" t="s">
        <v>61</v>
      </c>
      <c r="D21" s="20">
        <v>8</v>
      </c>
    </row>
    <row r="22" spans="1:4" x14ac:dyDescent="0.25">
      <c r="A22" s="24"/>
      <c r="B22" s="24"/>
      <c r="C22" s="19" t="s">
        <v>124</v>
      </c>
      <c r="D22" s="20">
        <v>1.5</v>
      </c>
    </row>
    <row r="23" spans="1:4" x14ac:dyDescent="0.25">
      <c r="A23" s="17"/>
      <c r="B23" s="17"/>
      <c r="C23" s="19" t="s">
        <v>66</v>
      </c>
      <c r="D23" s="20">
        <v>1.5</v>
      </c>
    </row>
    <row r="24" spans="1:4" x14ac:dyDescent="0.25">
      <c r="A24" s="17"/>
      <c r="B24" s="17"/>
      <c r="C24" s="19" t="s">
        <v>67</v>
      </c>
      <c r="D24" s="20">
        <v>2.5</v>
      </c>
    </row>
    <row r="25" spans="1:4" x14ac:dyDescent="0.25">
      <c r="A25" s="17"/>
      <c r="B25" s="17"/>
      <c r="C25" s="19"/>
      <c r="D25" s="20"/>
    </row>
    <row r="26" spans="1:4" s="7" customFormat="1" x14ac:dyDescent="0.25">
      <c r="A26" s="17" t="s">
        <v>49</v>
      </c>
      <c r="B26" s="17"/>
      <c r="C26" s="36"/>
      <c r="D26" s="28">
        <v>65</v>
      </c>
    </row>
    <row r="27" spans="1:4" x14ac:dyDescent="0.25">
      <c r="B27" s="24" t="s">
        <v>1</v>
      </c>
      <c r="C27" s="21" t="s">
        <v>123</v>
      </c>
      <c r="D27" s="20">
        <v>18</v>
      </c>
    </row>
    <row r="28" spans="1:4" x14ac:dyDescent="0.25">
      <c r="B28" s="37" t="s">
        <v>69</v>
      </c>
      <c r="C28" s="21" t="s">
        <v>125</v>
      </c>
      <c r="D28" s="20">
        <v>3.5</v>
      </c>
    </row>
    <row r="29" spans="1:4" x14ac:dyDescent="0.25">
      <c r="B29" s="24" t="s">
        <v>2</v>
      </c>
      <c r="C29" s="21" t="s">
        <v>51</v>
      </c>
      <c r="D29" s="20">
        <v>2.5</v>
      </c>
    </row>
    <row r="30" spans="1:4" x14ac:dyDescent="0.25">
      <c r="B30" s="24" t="s">
        <v>3</v>
      </c>
      <c r="C30" s="30" t="s">
        <v>21</v>
      </c>
      <c r="D30" s="20">
        <v>14.5</v>
      </c>
    </row>
    <row r="31" spans="1:4" x14ac:dyDescent="0.25">
      <c r="A31" s="21"/>
      <c r="B31" s="17"/>
      <c r="C31" s="30" t="s">
        <v>52</v>
      </c>
      <c r="D31" s="20">
        <v>2</v>
      </c>
    </row>
    <row r="32" spans="1:4" x14ac:dyDescent="0.25">
      <c r="A32" s="21"/>
      <c r="B32" s="17"/>
      <c r="C32" s="30" t="s">
        <v>22</v>
      </c>
      <c r="D32" s="20">
        <v>1</v>
      </c>
    </row>
    <row r="33" spans="1:4" x14ac:dyDescent="0.25">
      <c r="A33" s="21"/>
      <c r="B33" s="17"/>
      <c r="C33" s="30" t="s">
        <v>23</v>
      </c>
      <c r="D33" s="20">
        <v>3.5</v>
      </c>
    </row>
    <row r="34" spans="1:4" x14ac:dyDescent="0.25">
      <c r="A34" s="25"/>
      <c r="B34" s="15"/>
      <c r="C34" s="30" t="s">
        <v>89</v>
      </c>
      <c r="D34" s="20">
        <v>16.5</v>
      </c>
    </row>
    <row r="35" spans="1:4" s="8" customFormat="1" x14ac:dyDescent="0.25">
      <c r="A35" s="21"/>
      <c r="B35" s="21"/>
      <c r="C35" s="21" t="s">
        <v>130</v>
      </c>
      <c r="D35" s="20">
        <v>3.5</v>
      </c>
    </row>
    <row r="36" spans="1:4" x14ac:dyDescent="0.25">
      <c r="A36" s="17"/>
      <c r="B36" s="17"/>
      <c r="C36" s="17"/>
      <c r="D36" s="18"/>
    </row>
    <row r="37" spans="1:4" s="7" customFormat="1" x14ac:dyDescent="0.25">
      <c r="A37" s="17" t="s">
        <v>27</v>
      </c>
      <c r="B37" s="17"/>
      <c r="C37" s="27"/>
      <c r="D37" s="18">
        <f>SUM(D38:D47)</f>
        <v>28</v>
      </c>
    </row>
    <row r="38" spans="1:4" x14ac:dyDescent="0.25">
      <c r="B38" s="24" t="s">
        <v>0</v>
      </c>
      <c r="C38" s="19" t="s">
        <v>26</v>
      </c>
      <c r="D38" s="20">
        <v>0.5</v>
      </c>
    </row>
    <row r="39" spans="1:4" x14ac:dyDescent="0.25">
      <c r="B39" s="24" t="s">
        <v>1</v>
      </c>
      <c r="C39" s="22" t="s">
        <v>11</v>
      </c>
      <c r="D39" s="20">
        <v>2</v>
      </c>
    </row>
    <row r="40" spans="1:4" x14ac:dyDescent="0.25">
      <c r="B40" s="21"/>
      <c r="C40" s="25" t="s">
        <v>5</v>
      </c>
      <c r="D40" s="20">
        <v>11</v>
      </c>
    </row>
    <row r="41" spans="1:4" x14ac:dyDescent="0.25">
      <c r="B41" s="24" t="s">
        <v>2</v>
      </c>
      <c r="C41" s="25" t="s">
        <v>51</v>
      </c>
      <c r="D41" s="20">
        <v>1</v>
      </c>
    </row>
    <row r="42" spans="1:4" x14ac:dyDescent="0.25">
      <c r="B42" s="24" t="s">
        <v>3</v>
      </c>
      <c r="C42" s="21" t="s">
        <v>9</v>
      </c>
      <c r="D42" s="20">
        <v>1</v>
      </c>
    </row>
    <row r="43" spans="1:4" x14ac:dyDescent="0.25">
      <c r="A43" s="21"/>
      <c r="B43" s="17"/>
      <c r="C43" s="21" t="s">
        <v>10</v>
      </c>
      <c r="D43" s="20">
        <v>6</v>
      </c>
    </row>
    <row r="44" spans="1:4" x14ac:dyDescent="0.25">
      <c r="A44" s="21"/>
      <c r="B44" s="17"/>
      <c r="C44" s="21" t="s">
        <v>159</v>
      </c>
      <c r="D44" s="20">
        <v>2.5</v>
      </c>
    </row>
    <row r="45" spans="1:4" x14ac:dyDescent="0.25">
      <c r="A45" s="21"/>
      <c r="B45" s="17"/>
      <c r="C45" s="21" t="s">
        <v>6</v>
      </c>
      <c r="D45" s="20">
        <v>2</v>
      </c>
    </row>
    <row r="46" spans="1:4" x14ac:dyDescent="0.25">
      <c r="A46" s="21"/>
      <c r="B46" s="17"/>
      <c r="C46" s="21" t="s">
        <v>126</v>
      </c>
      <c r="D46" s="20">
        <v>1.5</v>
      </c>
    </row>
    <row r="47" spans="1:4" x14ac:dyDescent="0.25">
      <c r="A47" s="21"/>
      <c r="B47" s="17"/>
      <c r="C47" s="21" t="s">
        <v>149</v>
      </c>
      <c r="D47" s="20">
        <v>0.5</v>
      </c>
    </row>
    <row r="48" spans="1:4" x14ac:dyDescent="0.25">
      <c r="A48" s="21"/>
      <c r="B48" s="17"/>
      <c r="C48" s="21"/>
      <c r="D48" s="9"/>
    </row>
    <row r="49" spans="1:10" s="7" customFormat="1" x14ac:dyDescent="0.25">
      <c r="A49" s="17" t="s">
        <v>127</v>
      </c>
      <c r="B49" s="17"/>
      <c r="C49" s="17"/>
      <c r="D49" s="38">
        <f>SUM(D50:D69)</f>
        <v>565</v>
      </c>
    </row>
    <row r="50" spans="1:10" x14ac:dyDescent="0.25">
      <c r="B50" s="17" t="s">
        <v>0</v>
      </c>
      <c r="C50" s="19" t="s">
        <v>26</v>
      </c>
      <c r="D50" s="20">
        <v>11</v>
      </c>
      <c r="E50" s="42"/>
      <c r="F50" s="42"/>
    </row>
    <row r="51" spans="1:10" x14ac:dyDescent="0.25">
      <c r="B51" s="24" t="s">
        <v>1</v>
      </c>
      <c r="C51" s="22" t="s">
        <v>11</v>
      </c>
      <c r="D51" s="20">
        <v>25</v>
      </c>
      <c r="E51" s="42"/>
      <c r="F51" s="42"/>
    </row>
    <row r="52" spans="1:10" x14ac:dyDescent="0.25">
      <c r="B52" s="21"/>
      <c r="C52" s="25" t="s">
        <v>105</v>
      </c>
      <c r="D52" s="20">
        <v>220</v>
      </c>
      <c r="E52" s="42"/>
      <c r="F52" s="42"/>
    </row>
    <row r="53" spans="1:10" x14ac:dyDescent="0.25">
      <c r="B53" s="24" t="s">
        <v>2</v>
      </c>
      <c r="C53" s="25" t="s">
        <v>51</v>
      </c>
      <c r="D53" s="20">
        <v>22</v>
      </c>
      <c r="E53" s="42"/>
      <c r="F53" s="42"/>
    </row>
    <row r="54" spans="1:10" x14ac:dyDescent="0.25">
      <c r="B54" s="24" t="s">
        <v>3</v>
      </c>
      <c r="C54" s="30" t="s">
        <v>54</v>
      </c>
      <c r="D54" s="20">
        <v>13</v>
      </c>
      <c r="E54" s="42"/>
      <c r="F54" s="42"/>
      <c r="H54" s="42"/>
    </row>
    <row r="55" spans="1:10" x14ac:dyDescent="0.25">
      <c r="A55" s="24"/>
      <c r="B55" s="24"/>
      <c r="C55" s="39" t="s">
        <v>28</v>
      </c>
      <c r="D55" s="20">
        <v>2.5</v>
      </c>
      <c r="E55" s="42"/>
      <c r="F55" s="42"/>
      <c r="H55" s="42"/>
    </row>
    <row r="56" spans="1:10" x14ac:dyDescent="0.25">
      <c r="A56" s="24"/>
      <c r="B56" s="24"/>
      <c r="C56" s="39" t="s">
        <v>89</v>
      </c>
      <c r="D56" s="20">
        <v>15</v>
      </c>
      <c r="E56" s="42"/>
      <c r="F56" s="42"/>
      <c r="H56" s="42"/>
    </row>
    <row r="57" spans="1:10" x14ac:dyDescent="0.25">
      <c r="A57" s="24"/>
      <c r="B57" s="24"/>
      <c r="C57" s="21" t="s">
        <v>31</v>
      </c>
      <c r="D57" s="20">
        <v>25</v>
      </c>
      <c r="E57" s="42"/>
      <c r="F57" s="42"/>
      <c r="H57" s="42"/>
    </row>
    <row r="58" spans="1:10" x14ac:dyDescent="0.25">
      <c r="A58" s="24"/>
      <c r="B58" s="24"/>
      <c r="C58" s="21" t="s">
        <v>32</v>
      </c>
      <c r="D58" s="20">
        <v>8.5</v>
      </c>
      <c r="E58" s="42"/>
      <c r="F58" s="42"/>
    </row>
    <row r="59" spans="1:10" x14ac:dyDescent="0.25">
      <c r="A59" s="21"/>
      <c r="B59" s="17"/>
      <c r="C59" s="21" t="s">
        <v>33</v>
      </c>
      <c r="D59" s="20">
        <v>4.5</v>
      </c>
      <c r="F59" s="42"/>
    </row>
    <row r="60" spans="1:10" x14ac:dyDescent="0.25">
      <c r="A60" s="21"/>
      <c r="B60" s="17"/>
      <c r="C60" s="21" t="s">
        <v>197</v>
      </c>
      <c r="D60" s="20">
        <v>26.5</v>
      </c>
    </row>
    <row r="61" spans="1:10" x14ac:dyDescent="0.25">
      <c r="A61" s="21"/>
      <c r="B61" s="17"/>
      <c r="C61" s="21" t="s">
        <v>56</v>
      </c>
      <c r="D61" s="20">
        <v>27.5</v>
      </c>
    </row>
    <row r="62" spans="1:10" x14ac:dyDescent="0.25">
      <c r="A62" s="21"/>
      <c r="B62" s="17"/>
      <c r="C62" s="21" t="s">
        <v>57</v>
      </c>
      <c r="D62" s="20">
        <v>4.5</v>
      </c>
    </row>
    <row r="63" spans="1:10" x14ac:dyDescent="0.25">
      <c r="A63" s="21"/>
      <c r="B63" s="17"/>
      <c r="C63" s="21" t="s">
        <v>29</v>
      </c>
      <c r="D63" s="20">
        <v>7</v>
      </c>
    </row>
    <row r="64" spans="1:10" x14ac:dyDescent="0.25">
      <c r="A64" s="40"/>
      <c r="B64" s="17"/>
      <c r="C64" s="21" t="s">
        <v>156</v>
      </c>
      <c r="D64" s="20">
        <v>30</v>
      </c>
      <c r="E64" s="8"/>
      <c r="F64" s="8"/>
      <c r="G64" s="8"/>
      <c r="H64" s="8"/>
      <c r="I64" s="8"/>
      <c r="J64" s="8"/>
    </row>
    <row r="65" spans="1:4" x14ac:dyDescent="0.25">
      <c r="A65" s="21"/>
      <c r="B65" s="17"/>
      <c r="C65" s="19" t="s">
        <v>195</v>
      </c>
      <c r="D65" s="20">
        <v>3.5</v>
      </c>
    </row>
    <row r="66" spans="1:4" x14ac:dyDescent="0.25">
      <c r="A66" s="21"/>
      <c r="B66" s="17"/>
      <c r="C66" s="21" t="s">
        <v>145</v>
      </c>
      <c r="D66" s="20">
        <v>9</v>
      </c>
    </row>
    <row r="67" spans="1:4" x14ac:dyDescent="0.25">
      <c r="A67" s="21"/>
      <c r="B67" s="17"/>
      <c r="C67" s="21" t="s">
        <v>23</v>
      </c>
      <c r="D67" s="20">
        <v>82</v>
      </c>
    </row>
    <row r="68" spans="1:4" x14ac:dyDescent="0.25">
      <c r="A68" s="21"/>
      <c r="B68" s="17"/>
      <c r="C68" s="21" t="s">
        <v>146</v>
      </c>
      <c r="D68" s="20">
        <v>15.5</v>
      </c>
    </row>
    <row r="69" spans="1:4" x14ac:dyDescent="0.25">
      <c r="A69" s="21"/>
      <c r="B69" s="17"/>
      <c r="C69" s="21" t="s">
        <v>157</v>
      </c>
      <c r="D69" s="20">
        <v>13</v>
      </c>
    </row>
    <row r="71" spans="1:4" s="7" customFormat="1" x14ac:dyDescent="0.25">
      <c r="A71" s="17" t="s">
        <v>35</v>
      </c>
      <c r="B71" s="17"/>
      <c r="C71" s="27"/>
      <c r="D71" s="18">
        <v>50</v>
      </c>
    </row>
    <row r="72" spans="1:4" x14ac:dyDescent="0.25">
      <c r="B72" s="17" t="s">
        <v>0</v>
      </c>
      <c r="C72" s="21" t="s">
        <v>94</v>
      </c>
      <c r="D72" s="10">
        <v>3</v>
      </c>
    </row>
    <row r="73" spans="1:4" x14ac:dyDescent="0.25">
      <c r="B73" s="24" t="s">
        <v>1</v>
      </c>
      <c r="C73" s="19" t="s">
        <v>4</v>
      </c>
      <c r="D73" s="20">
        <v>3.5</v>
      </c>
    </row>
    <row r="74" spans="1:4" x14ac:dyDescent="0.25">
      <c r="B74" s="21"/>
      <c r="C74" s="19" t="s">
        <v>95</v>
      </c>
      <c r="D74" s="20">
        <v>21</v>
      </c>
    </row>
    <row r="75" spans="1:4" x14ac:dyDescent="0.25">
      <c r="B75" s="24" t="s">
        <v>2</v>
      </c>
      <c r="C75" s="19" t="s">
        <v>51</v>
      </c>
      <c r="D75" s="20">
        <v>3</v>
      </c>
    </row>
    <row r="76" spans="1:4" x14ac:dyDescent="0.25">
      <c r="B76" s="24" t="s">
        <v>3</v>
      </c>
      <c r="C76" s="19" t="s">
        <v>91</v>
      </c>
      <c r="D76" s="20">
        <v>3.5</v>
      </c>
    </row>
    <row r="77" spans="1:4" x14ac:dyDescent="0.25">
      <c r="A77" s="17"/>
      <c r="B77" s="17"/>
      <c r="C77" s="19" t="s">
        <v>196</v>
      </c>
      <c r="D77" s="20">
        <v>2.5</v>
      </c>
    </row>
    <row r="78" spans="1:4" x14ac:dyDescent="0.25">
      <c r="A78" s="21"/>
      <c r="B78" s="17"/>
      <c r="C78" s="21" t="s">
        <v>128</v>
      </c>
      <c r="D78" s="20">
        <v>1</v>
      </c>
    </row>
    <row r="79" spans="1:4" x14ac:dyDescent="0.25">
      <c r="A79" s="21"/>
      <c r="B79" s="17"/>
      <c r="C79" s="30" t="s">
        <v>129</v>
      </c>
      <c r="D79" s="20">
        <v>2.5</v>
      </c>
    </row>
    <row r="80" spans="1:4" x14ac:dyDescent="0.25">
      <c r="C80" s="30" t="s">
        <v>153</v>
      </c>
      <c r="D80" s="10">
        <v>5.5</v>
      </c>
    </row>
    <row r="81" spans="1:4" x14ac:dyDescent="0.25">
      <c r="C81" s="30" t="s">
        <v>154</v>
      </c>
      <c r="D81" s="10">
        <v>4.5</v>
      </c>
    </row>
    <row r="83" spans="1:4" s="7" customFormat="1" x14ac:dyDescent="0.25">
      <c r="A83" s="17" t="s">
        <v>13</v>
      </c>
      <c r="B83" s="17"/>
      <c r="C83" s="17"/>
      <c r="D83" s="18">
        <v>45</v>
      </c>
    </row>
    <row r="84" spans="1:4" x14ac:dyDescent="0.25">
      <c r="A84" s="17"/>
      <c r="B84" s="17" t="s">
        <v>0</v>
      </c>
      <c r="C84" s="21" t="s">
        <v>94</v>
      </c>
      <c r="D84" s="20">
        <v>1</v>
      </c>
    </row>
    <row r="85" spans="1:4" x14ac:dyDescent="0.25">
      <c r="B85" s="24" t="s">
        <v>1</v>
      </c>
      <c r="C85" s="19" t="s">
        <v>4</v>
      </c>
      <c r="D85" s="20">
        <v>4</v>
      </c>
    </row>
    <row r="86" spans="1:4" x14ac:dyDescent="0.25">
      <c r="B86" s="21"/>
      <c r="C86" s="19" t="s">
        <v>76</v>
      </c>
      <c r="D86" s="20">
        <v>17</v>
      </c>
    </row>
    <row r="87" spans="1:4" x14ac:dyDescent="0.25">
      <c r="B87" s="24" t="s">
        <v>2</v>
      </c>
      <c r="C87" s="19" t="s">
        <v>51</v>
      </c>
      <c r="D87" s="20">
        <v>3</v>
      </c>
    </row>
    <row r="88" spans="1:4" x14ac:dyDescent="0.25">
      <c r="B88" s="24" t="s">
        <v>3</v>
      </c>
      <c r="C88" s="19" t="s">
        <v>78</v>
      </c>
      <c r="D88" s="20">
        <v>1.5</v>
      </c>
    </row>
    <row r="89" spans="1:4" x14ac:dyDescent="0.25">
      <c r="B89" s="24"/>
      <c r="C89" s="19" t="s">
        <v>162</v>
      </c>
      <c r="D89" s="20">
        <v>0.5</v>
      </c>
    </row>
    <row r="90" spans="1:4" x14ac:dyDescent="0.25">
      <c r="B90" s="24"/>
      <c r="C90" s="19" t="s">
        <v>79</v>
      </c>
      <c r="D90" s="20">
        <v>2.5</v>
      </c>
    </row>
    <row r="91" spans="1:4" x14ac:dyDescent="0.25">
      <c r="B91" s="24"/>
      <c r="C91" s="19" t="s">
        <v>81</v>
      </c>
      <c r="D91" s="20">
        <v>0.5</v>
      </c>
    </row>
    <row r="92" spans="1:4" x14ac:dyDescent="0.25">
      <c r="B92" s="24"/>
      <c r="C92" s="19" t="s">
        <v>83</v>
      </c>
      <c r="D92" s="20">
        <v>1</v>
      </c>
    </row>
    <row r="93" spans="1:4" x14ac:dyDescent="0.25">
      <c r="B93" s="24"/>
      <c r="C93" s="19" t="s">
        <v>84</v>
      </c>
      <c r="D93" s="20">
        <v>3</v>
      </c>
    </row>
    <row r="94" spans="1:4" x14ac:dyDescent="0.25">
      <c r="B94" s="24"/>
      <c r="C94" s="19" t="s">
        <v>85</v>
      </c>
      <c r="D94" s="20">
        <v>2</v>
      </c>
    </row>
    <row r="95" spans="1:4" x14ac:dyDescent="0.25">
      <c r="B95" s="24"/>
      <c r="C95" s="19" t="s">
        <v>86</v>
      </c>
      <c r="D95" s="20">
        <v>1</v>
      </c>
    </row>
    <row r="96" spans="1:4" x14ac:dyDescent="0.25">
      <c r="B96" s="24"/>
      <c r="C96" s="19" t="s">
        <v>87</v>
      </c>
      <c r="D96" s="20">
        <v>1</v>
      </c>
    </row>
    <row r="97" spans="1:4" x14ac:dyDescent="0.25">
      <c r="B97" s="24"/>
      <c r="C97" s="19" t="s">
        <v>147</v>
      </c>
      <c r="D97" s="20">
        <v>0.5</v>
      </c>
    </row>
    <row r="98" spans="1:4" x14ac:dyDescent="0.25">
      <c r="A98" s="21"/>
      <c r="C98" s="19" t="s">
        <v>134</v>
      </c>
      <c r="D98" s="20">
        <v>1.5</v>
      </c>
    </row>
    <row r="99" spans="1:4" x14ac:dyDescent="0.25">
      <c r="A99" s="21"/>
      <c r="B99" s="24"/>
      <c r="C99" s="19" t="s">
        <v>167</v>
      </c>
      <c r="D99" s="20">
        <v>0.5</v>
      </c>
    </row>
    <row r="100" spans="1:4" x14ac:dyDescent="0.25">
      <c r="A100" s="21"/>
      <c r="B100" s="24"/>
      <c r="C100" s="19" t="s">
        <v>135</v>
      </c>
      <c r="D100" s="20">
        <v>0.5</v>
      </c>
    </row>
    <row r="101" spans="1:4" x14ac:dyDescent="0.25">
      <c r="A101" s="21"/>
      <c r="B101" s="24"/>
      <c r="C101" s="19" t="s">
        <v>174</v>
      </c>
      <c r="D101" s="20">
        <v>0.5</v>
      </c>
    </row>
    <row r="102" spans="1:4" x14ac:dyDescent="0.25">
      <c r="A102" s="21"/>
      <c r="B102" s="24"/>
      <c r="C102" s="19" t="s">
        <v>162</v>
      </c>
      <c r="D102" s="20">
        <v>0.5</v>
      </c>
    </row>
    <row r="103" spans="1:4" x14ac:dyDescent="0.25">
      <c r="A103" s="21"/>
      <c r="B103" s="24"/>
      <c r="C103" s="19" t="s">
        <v>136</v>
      </c>
      <c r="D103" s="20">
        <v>1.5</v>
      </c>
    </row>
    <row r="104" spans="1:4" x14ac:dyDescent="0.25">
      <c r="A104" s="21"/>
      <c r="B104" s="17"/>
      <c r="C104" s="21" t="s">
        <v>137</v>
      </c>
      <c r="D104" s="20">
        <v>0.5</v>
      </c>
    </row>
    <row r="105" spans="1:4" x14ac:dyDescent="0.25">
      <c r="A105" s="21"/>
      <c r="B105" s="17"/>
      <c r="C105" s="21" t="s">
        <v>138</v>
      </c>
      <c r="D105" s="20">
        <v>0.5</v>
      </c>
    </row>
    <row r="106" spans="1:4" x14ac:dyDescent="0.25">
      <c r="A106" s="21"/>
      <c r="B106" s="17"/>
      <c r="C106" s="21" t="s">
        <v>139</v>
      </c>
      <c r="D106" s="20">
        <v>0.5</v>
      </c>
    </row>
    <row r="107" spans="1:4" x14ac:dyDescent="0.25">
      <c r="A107" s="21"/>
      <c r="B107" s="17"/>
      <c r="C107" s="21"/>
      <c r="D107" s="20"/>
    </row>
    <row r="108" spans="1:4" x14ac:dyDescent="0.25">
      <c r="A108" s="17" t="s">
        <v>37</v>
      </c>
      <c r="B108" s="17"/>
      <c r="C108" s="21"/>
      <c r="D108" s="18">
        <v>22</v>
      </c>
    </row>
    <row r="109" spans="1:4" s="7" customFormat="1" x14ac:dyDescent="0.25">
      <c r="A109" s="11"/>
      <c r="B109" s="17" t="s">
        <v>1</v>
      </c>
      <c r="C109" s="21" t="s">
        <v>105</v>
      </c>
      <c r="D109" s="20">
        <v>5.5</v>
      </c>
    </row>
    <row r="110" spans="1:4" x14ac:dyDescent="0.25">
      <c r="A110" s="21"/>
      <c r="B110" s="17" t="s">
        <v>3</v>
      </c>
      <c r="C110" s="21" t="s">
        <v>106</v>
      </c>
      <c r="D110" s="20">
        <v>12</v>
      </c>
    </row>
    <row r="111" spans="1:4" x14ac:dyDescent="0.25">
      <c r="A111" s="21"/>
      <c r="B111" s="17"/>
      <c r="C111" s="21" t="s">
        <v>107</v>
      </c>
      <c r="D111" s="20">
        <v>4.5</v>
      </c>
    </row>
    <row r="112" spans="1:4" x14ac:dyDescent="0.25">
      <c r="A112" s="17"/>
      <c r="B112" s="17"/>
      <c r="C112" s="21"/>
      <c r="D112" s="20"/>
    </row>
    <row r="113" spans="1:4" s="7" customFormat="1" x14ac:dyDescent="0.25">
      <c r="A113" s="17" t="s">
        <v>12</v>
      </c>
      <c r="B113" s="17"/>
      <c r="C113" s="17"/>
      <c r="D113" s="18">
        <v>60</v>
      </c>
    </row>
    <row r="114" spans="1:4" x14ac:dyDescent="0.25">
      <c r="A114" s="21"/>
      <c r="B114" s="17" t="s">
        <v>0</v>
      </c>
      <c r="C114" s="21" t="s">
        <v>94</v>
      </c>
      <c r="D114" s="20">
        <v>2</v>
      </c>
    </row>
    <row r="115" spans="1:4" x14ac:dyDescent="0.25">
      <c r="A115" s="21"/>
      <c r="B115" s="24" t="s">
        <v>1</v>
      </c>
      <c r="C115" s="19" t="s">
        <v>4</v>
      </c>
      <c r="D115" s="20">
        <v>2</v>
      </c>
    </row>
    <row r="116" spans="1:4" x14ac:dyDescent="0.25">
      <c r="A116" s="21"/>
      <c r="B116" s="21"/>
      <c r="C116" s="19" t="s">
        <v>108</v>
      </c>
      <c r="D116" s="20">
        <v>34</v>
      </c>
    </row>
    <row r="117" spans="1:4" x14ac:dyDescent="0.25">
      <c r="A117" s="21"/>
      <c r="B117" s="24" t="s">
        <v>2</v>
      </c>
      <c r="C117" s="19" t="s">
        <v>51</v>
      </c>
      <c r="D117" s="20">
        <v>2</v>
      </c>
    </row>
    <row r="118" spans="1:4" x14ac:dyDescent="0.25">
      <c r="A118" s="21"/>
      <c r="B118" s="24" t="s">
        <v>3</v>
      </c>
      <c r="C118" s="19" t="s">
        <v>109</v>
      </c>
      <c r="D118" s="20">
        <v>1</v>
      </c>
    </row>
    <row r="119" spans="1:4" x14ac:dyDescent="0.25">
      <c r="A119" s="21"/>
      <c r="B119" s="17"/>
      <c r="C119" s="21" t="s">
        <v>177</v>
      </c>
      <c r="D119" s="20">
        <v>1</v>
      </c>
    </row>
    <row r="120" spans="1:4" x14ac:dyDescent="0.25">
      <c r="A120" s="21"/>
      <c r="B120" s="17"/>
      <c r="C120" s="21" t="s">
        <v>179</v>
      </c>
      <c r="D120" s="20">
        <v>1.5</v>
      </c>
    </row>
    <row r="121" spans="1:4" x14ac:dyDescent="0.25">
      <c r="A121" s="21"/>
      <c r="B121" s="17"/>
      <c r="C121" s="21" t="s">
        <v>180</v>
      </c>
      <c r="D121" s="20">
        <v>2</v>
      </c>
    </row>
    <row r="122" spans="1:4" x14ac:dyDescent="0.25">
      <c r="A122" s="21"/>
      <c r="B122" s="17"/>
      <c r="C122" s="21" t="s">
        <v>178</v>
      </c>
      <c r="D122" s="20">
        <v>0.5</v>
      </c>
    </row>
    <row r="123" spans="1:4" x14ac:dyDescent="0.25">
      <c r="A123" s="21"/>
      <c r="B123" s="17"/>
      <c r="C123" s="21" t="s">
        <v>181</v>
      </c>
      <c r="D123" s="20">
        <v>0.5</v>
      </c>
    </row>
    <row r="124" spans="1:4" x14ac:dyDescent="0.25">
      <c r="A124" s="21"/>
      <c r="B124" s="17"/>
      <c r="C124" s="21" t="s">
        <v>112</v>
      </c>
      <c r="D124" s="20">
        <v>1</v>
      </c>
    </row>
    <row r="125" spans="1:4" x14ac:dyDescent="0.25">
      <c r="A125" s="21"/>
      <c r="B125" s="17"/>
      <c r="C125" s="21" t="s">
        <v>113</v>
      </c>
      <c r="D125" s="20">
        <v>0.5</v>
      </c>
    </row>
    <row r="126" spans="1:4" x14ac:dyDescent="0.25">
      <c r="A126" s="21"/>
      <c r="B126" s="17"/>
      <c r="C126" s="21" t="s">
        <v>175</v>
      </c>
      <c r="D126" s="20">
        <v>0.5</v>
      </c>
    </row>
    <row r="127" spans="1:4" x14ac:dyDescent="0.25">
      <c r="A127" s="21"/>
      <c r="B127" s="17"/>
      <c r="C127" s="21" t="s">
        <v>176</v>
      </c>
      <c r="D127" s="20">
        <v>1</v>
      </c>
    </row>
    <row r="128" spans="1:4" x14ac:dyDescent="0.25">
      <c r="A128" s="21"/>
      <c r="B128" s="17"/>
      <c r="C128" s="21" t="s">
        <v>187</v>
      </c>
      <c r="D128" s="20">
        <v>0.5</v>
      </c>
    </row>
    <row r="129" spans="1:4" x14ac:dyDescent="0.25">
      <c r="A129" s="21"/>
      <c r="B129" s="17"/>
      <c r="C129" s="21" t="s">
        <v>182</v>
      </c>
      <c r="D129" s="20">
        <v>0.5</v>
      </c>
    </row>
    <row r="130" spans="1:4" x14ac:dyDescent="0.25">
      <c r="A130" s="21"/>
      <c r="B130" s="17"/>
      <c r="C130" s="21" t="s">
        <v>185</v>
      </c>
      <c r="D130" s="20">
        <v>0.5</v>
      </c>
    </row>
    <row r="131" spans="1:4" x14ac:dyDescent="0.25">
      <c r="A131" s="21"/>
      <c r="B131" s="17"/>
      <c r="C131" s="21" t="s">
        <v>183</v>
      </c>
      <c r="D131" s="20">
        <v>2.5</v>
      </c>
    </row>
    <row r="132" spans="1:4" x14ac:dyDescent="0.25">
      <c r="A132" s="21"/>
      <c r="B132" s="17"/>
      <c r="C132" s="21" t="s">
        <v>184</v>
      </c>
      <c r="D132" s="20">
        <v>1</v>
      </c>
    </row>
    <row r="133" spans="1:4" x14ac:dyDescent="0.25">
      <c r="A133" s="21"/>
      <c r="B133" s="17"/>
      <c r="C133" s="21" t="s">
        <v>191</v>
      </c>
      <c r="D133" s="20">
        <v>0.5</v>
      </c>
    </row>
    <row r="134" spans="1:4" x14ac:dyDescent="0.25">
      <c r="A134" s="21"/>
      <c r="B134" s="17"/>
      <c r="C134" s="21" t="s">
        <v>114</v>
      </c>
      <c r="D134" s="20">
        <v>0.5</v>
      </c>
    </row>
    <row r="135" spans="1:4" x14ac:dyDescent="0.25">
      <c r="A135" s="21"/>
      <c r="B135" s="17"/>
      <c r="C135" s="21" t="s">
        <v>131</v>
      </c>
      <c r="D135" s="20">
        <v>0.5</v>
      </c>
    </row>
    <row r="136" spans="1:4" x14ac:dyDescent="0.25">
      <c r="A136" s="21"/>
      <c r="B136" s="17"/>
      <c r="C136" s="21" t="s">
        <v>186</v>
      </c>
      <c r="D136" s="20">
        <v>3</v>
      </c>
    </row>
    <row r="137" spans="1:4" x14ac:dyDescent="0.25">
      <c r="A137" s="21"/>
      <c r="B137" s="17"/>
      <c r="C137" s="30" t="s">
        <v>132</v>
      </c>
      <c r="D137" s="20">
        <v>0.5</v>
      </c>
    </row>
    <row r="138" spans="1:4" s="8" customFormat="1" x14ac:dyDescent="0.25">
      <c r="A138" s="21"/>
      <c r="B138" s="17"/>
      <c r="C138" s="21" t="s">
        <v>133</v>
      </c>
      <c r="D138" s="20">
        <v>0.5</v>
      </c>
    </row>
    <row r="139" spans="1:4" x14ac:dyDescent="0.25">
      <c r="A139" s="21"/>
      <c r="B139" s="17"/>
      <c r="D139" s="20"/>
    </row>
    <row r="140" spans="1:4" x14ac:dyDescent="0.25">
      <c r="A140" s="17" t="s">
        <v>200</v>
      </c>
      <c r="B140" s="17"/>
      <c r="D140" s="38">
        <f>D113+D108+D83+D71+D49+D37+D26+D15+D7+D3</f>
        <v>1000</v>
      </c>
    </row>
    <row r="141" spans="1:4" x14ac:dyDescent="0.25">
      <c r="A141" s="21"/>
      <c r="B141" s="17"/>
      <c r="C141" s="21"/>
      <c r="D141" s="2"/>
    </row>
    <row r="142" spans="1:4" x14ac:dyDescent="0.25">
      <c r="A142" s="21"/>
      <c r="B142" s="17"/>
      <c r="C142" s="21"/>
      <c r="D142" s="20"/>
    </row>
    <row r="143" spans="1:4" x14ac:dyDescent="0.25">
      <c r="A143" s="21"/>
      <c r="B143" s="17"/>
      <c r="C143" s="21"/>
      <c r="D143" s="20"/>
    </row>
    <row r="144" spans="1:4" x14ac:dyDescent="0.25">
      <c r="A144" s="21"/>
      <c r="B144" s="17"/>
      <c r="C144" s="21"/>
      <c r="D144" s="20"/>
    </row>
    <row r="145" spans="1:4" x14ac:dyDescent="0.25">
      <c r="A145" s="21"/>
      <c r="B145" s="17"/>
      <c r="C145" s="21"/>
      <c r="D145" s="20"/>
    </row>
    <row r="146" spans="1:4" x14ac:dyDescent="0.25">
      <c r="A146" s="21"/>
      <c r="B146" s="17"/>
      <c r="C146" s="21"/>
      <c r="D146" s="20"/>
    </row>
    <row r="147" spans="1:4" x14ac:dyDescent="0.25">
      <c r="A147" s="21"/>
      <c r="B147" s="17"/>
      <c r="C147" s="21"/>
      <c r="D147" s="20"/>
    </row>
    <row r="148" spans="1:4" x14ac:dyDescent="0.25">
      <c r="A148" s="21"/>
      <c r="B148" s="17"/>
      <c r="C148" s="21"/>
      <c r="D148" s="20"/>
    </row>
    <row r="149" spans="1:4" x14ac:dyDescent="0.25">
      <c r="A149" s="21"/>
      <c r="B149" s="17"/>
      <c r="C149" s="21"/>
      <c r="D149" s="20"/>
    </row>
    <row r="150" spans="1:4" x14ac:dyDescent="0.25">
      <c r="A150" s="21"/>
      <c r="B150" s="17"/>
      <c r="C150" s="21"/>
      <c r="D150" s="20"/>
    </row>
    <row r="151" spans="1:4" x14ac:dyDescent="0.25">
      <c r="A151" s="21"/>
      <c r="B151" s="17"/>
      <c r="C151" s="21"/>
      <c r="D151" s="20"/>
    </row>
    <row r="152" spans="1:4" x14ac:dyDescent="0.25">
      <c r="A152" s="21"/>
      <c r="B152" s="17"/>
      <c r="C152" s="21"/>
      <c r="D152" s="20"/>
    </row>
    <row r="153" spans="1:4" x14ac:dyDescent="0.25">
      <c r="A153" s="21"/>
      <c r="B153" s="17"/>
      <c r="C153" s="21"/>
      <c r="D153" s="20"/>
    </row>
    <row r="154" spans="1:4" x14ac:dyDescent="0.25">
      <c r="A154" s="21"/>
      <c r="B154" s="17"/>
      <c r="C154" s="21"/>
      <c r="D154" s="20"/>
    </row>
    <row r="155" spans="1:4" x14ac:dyDescent="0.25">
      <c r="A155" s="21"/>
      <c r="B155" s="17"/>
      <c r="C155" s="21"/>
      <c r="D155" s="20"/>
    </row>
    <row r="156" spans="1:4" x14ac:dyDescent="0.25">
      <c r="A156" s="21"/>
      <c r="B156" s="17"/>
      <c r="C156" s="21"/>
      <c r="D156" s="20"/>
    </row>
    <row r="157" spans="1:4" x14ac:dyDescent="0.25">
      <c r="A157" s="21"/>
      <c r="B157" s="17"/>
      <c r="C157" s="21"/>
      <c r="D157" s="20"/>
    </row>
    <row r="158" spans="1:4" x14ac:dyDescent="0.25">
      <c r="A158" s="21"/>
      <c r="B158" s="17"/>
      <c r="C158" s="21"/>
      <c r="D158" s="20"/>
    </row>
    <row r="159" spans="1:4" x14ac:dyDescent="0.25">
      <c r="A159" s="21"/>
      <c r="B159" s="17"/>
      <c r="C159" s="21"/>
      <c r="D159" s="20"/>
    </row>
    <row r="160" spans="1:4" x14ac:dyDescent="0.25">
      <c r="A160" s="21"/>
      <c r="B160" s="17"/>
      <c r="C160" s="21"/>
      <c r="D160" s="20"/>
    </row>
    <row r="161" spans="1:4" x14ac:dyDescent="0.25">
      <c r="A161" s="21"/>
      <c r="B161" s="17"/>
      <c r="C161" s="21"/>
      <c r="D161" s="20"/>
    </row>
    <row r="162" spans="1:4" x14ac:dyDescent="0.25">
      <c r="A162" s="21"/>
      <c r="B162" s="17"/>
      <c r="C162" s="21"/>
      <c r="D162" s="20"/>
    </row>
    <row r="163" spans="1:4" x14ac:dyDescent="0.25">
      <c r="A163" s="21"/>
      <c r="B163" s="17"/>
      <c r="C163" s="21"/>
      <c r="D163" s="20"/>
    </row>
    <row r="164" spans="1:4" x14ac:dyDescent="0.25">
      <c r="A164" s="21"/>
      <c r="B164" s="17"/>
      <c r="C164" s="21"/>
      <c r="D164" s="20"/>
    </row>
    <row r="165" spans="1:4" x14ac:dyDescent="0.25">
      <c r="A165" s="21"/>
      <c r="B165" s="17"/>
      <c r="C165" s="21"/>
      <c r="D165" s="20"/>
    </row>
    <row r="166" spans="1:4" x14ac:dyDescent="0.25">
      <c r="A166" s="21"/>
      <c r="B166" s="17"/>
      <c r="C166" s="21"/>
      <c r="D166" s="20"/>
    </row>
    <row r="167" spans="1:4" x14ac:dyDescent="0.25">
      <c r="A167" s="21"/>
      <c r="B167" s="17"/>
      <c r="C167" s="21"/>
      <c r="D167" s="20"/>
    </row>
    <row r="168" spans="1:4" x14ac:dyDescent="0.25">
      <c r="A168" s="21"/>
      <c r="B168" s="17"/>
      <c r="C168" s="21"/>
      <c r="D168" s="20"/>
    </row>
    <row r="169" spans="1:4" x14ac:dyDescent="0.25">
      <c r="A169" s="21"/>
      <c r="B169" s="17"/>
      <c r="C169" s="21"/>
      <c r="D169" s="20"/>
    </row>
    <row r="170" spans="1:4" x14ac:dyDescent="0.25">
      <c r="A170" s="21"/>
      <c r="B170" s="17"/>
      <c r="C170" s="21"/>
      <c r="D170" s="20"/>
    </row>
    <row r="171" spans="1:4" x14ac:dyDescent="0.25">
      <c r="A171" s="21"/>
      <c r="B171" s="17"/>
      <c r="C171" s="21"/>
      <c r="D171" s="20"/>
    </row>
    <row r="172" spans="1:4" x14ac:dyDescent="0.25">
      <c r="A172" s="21"/>
      <c r="B172" s="17"/>
      <c r="C172" s="21"/>
      <c r="D172" s="20"/>
    </row>
    <row r="173" spans="1:4" x14ac:dyDescent="0.25">
      <c r="A173" s="21"/>
      <c r="B173" s="17"/>
      <c r="C173" s="21"/>
      <c r="D173" s="20"/>
    </row>
    <row r="174" spans="1:4" x14ac:dyDescent="0.25">
      <c r="A174" s="21"/>
      <c r="B174" s="17"/>
      <c r="C174" s="21"/>
      <c r="D174" s="20"/>
    </row>
    <row r="175" spans="1:4" x14ac:dyDescent="0.25">
      <c r="A175" s="21"/>
      <c r="B175" s="17"/>
      <c r="C175" s="21"/>
      <c r="D175" s="20"/>
    </row>
    <row r="176" spans="1:4" x14ac:dyDescent="0.25">
      <c r="A176" s="21"/>
      <c r="B176" s="17"/>
      <c r="C176" s="21"/>
      <c r="D176" s="20"/>
    </row>
    <row r="177" spans="1:4" x14ac:dyDescent="0.25">
      <c r="A177" s="21"/>
      <c r="B177" s="17"/>
      <c r="C177" s="21"/>
      <c r="D177" s="20"/>
    </row>
    <row r="178" spans="1:4" x14ac:dyDescent="0.25">
      <c r="A178" s="21"/>
      <c r="B178" s="17"/>
      <c r="C178" s="21"/>
      <c r="D178" s="20"/>
    </row>
    <row r="179" spans="1:4" x14ac:dyDescent="0.25">
      <c r="A179" s="21"/>
      <c r="B179" s="17"/>
      <c r="C179" s="21"/>
      <c r="D179" s="20"/>
    </row>
    <row r="180" spans="1:4" x14ac:dyDescent="0.25">
      <c r="A180" s="21"/>
      <c r="B180" s="17"/>
      <c r="C180" s="21"/>
      <c r="D180" s="20"/>
    </row>
    <row r="181" spans="1:4" x14ac:dyDescent="0.25">
      <c r="A181" s="21"/>
      <c r="B181" s="17"/>
      <c r="C181" s="21"/>
      <c r="D181" s="20"/>
    </row>
    <row r="182" spans="1:4" x14ac:dyDescent="0.25">
      <c r="A182" s="21"/>
      <c r="B182" s="17"/>
      <c r="C182" s="21"/>
      <c r="D182" s="20"/>
    </row>
    <row r="183" spans="1:4" x14ac:dyDescent="0.25">
      <c r="A183" s="21"/>
      <c r="B183" s="17"/>
      <c r="C183" s="21"/>
      <c r="D183" s="20"/>
    </row>
    <row r="184" spans="1:4" x14ac:dyDescent="0.25">
      <c r="A184" s="21"/>
      <c r="B184" s="17"/>
      <c r="C184" s="21"/>
      <c r="D184" s="20"/>
    </row>
    <row r="185" spans="1:4" x14ac:dyDescent="0.25">
      <c r="A185" s="21"/>
      <c r="B185" s="17"/>
      <c r="C185" s="21"/>
      <c r="D185" s="20"/>
    </row>
    <row r="186" spans="1:4" x14ac:dyDescent="0.25">
      <c r="A186" s="21"/>
      <c r="B186" s="17"/>
      <c r="C186" s="21"/>
      <c r="D186" s="20"/>
    </row>
    <row r="187" spans="1:4" x14ac:dyDescent="0.25">
      <c r="A187" s="21"/>
      <c r="B187" s="17"/>
      <c r="C187" s="21"/>
      <c r="D187" s="20"/>
    </row>
    <row r="188" spans="1:4" x14ac:dyDescent="0.25">
      <c r="A188" s="21"/>
      <c r="B188" s="17"/>
      <c r="C188" s="21"/>
      <c r="D188" s="20"/>
    </row>
    <row r="189" spans="1:4" x14ac:dyDescent="0.25">
      <c r="A189" s="21"/>
      <c r="B189" s="17"/>
      <c r="C189" s="21"/>
      <c r="D189" s="20"/>
    </row>
    <row r="190" spans="1:4" x14ac:dyDescent="0.25">
      <c r="A190" s="21"/>
      <c r="B190" s="17"/>
      <c r="C190" s="21"/>
      <c r="D190" s="20"/>
    </row>
    <row r="191" spans="1:4" x14ac:dyDescent="0.25">
      <c r="A191" s="21"/>
      <c r="B191" s="17"/>
      <c r="C191" s="21"/>
      <c r="D191" s="20"/>
    </row>
    <row r="192" spans="1:4" x14ac:dyDescent="0.25">
      <c r="A192" s="21"/>
      <c r="B192" s="17"/>
      <c r="C192" s="21"/>
      <c r="D192" s="20"/>
    </row>
    <row r="193" spans="1:4" x14ac:dyDescent="0.25">
      <c r="A193" s="21"/>
      <c r="B193" s="17"/>
      <c r="C193" s="21"/>
      <c r="D193" s="20"/>
    </row>
    <row r="194" spans="1:4" x14ac:dyDescent="0.25">
      <c r="A194" s="21"/>
      <c r="B194" s="17"/>
      <c r="C194" s="21"/>
      <c r="D194" s="20"/>
    </row>
    <row r="195" spans="1:4" x14ac:dyDescent="0.25">
      <c r="A195" s="21"/>
      <c r="B195" s="17"/>
      <c r="C195" s="21"/>
      <c r="D195" s="20"/>
    </row>
    <row r="196" spans="1:4" x14ac:dyDescent="0.25">
      <c r="A196" s="21"/>
      <c r="B196" s="17"/>
      <c r="C196" s="21"/>
      <c r="D196" s="20"/>
    </row>
    <row r="197" spans="1:4" x14ac:dyDescent="0.25">
      <c r="A197" s="21"/>
      <c r="B197" s="17"/>
      <c r="C197" s="21"/>
      <c r="D197" s="20"/>
    </row>
    <row r="198" spans="1:4" x14ac:dyDescent="0.25">
      <c r="A198" s="21"/>
      <c r="B198" s="17"/>
      <c r="C198" s="21"/>
      <c r="D198" s="20"/>
    </row>
    <row r="199" spans="1:4" x14ac:dyDescent="0.25">
      <c r="A199" s="21"/>
      <c r="B199" s="17"/>
      <c r="C199" s="21"/>
      <c r="D199" s="20"/>
    </row>
    <row r="200" spans="1:4" x14ac:dyDescent="0.25">
      <c r="A200" s="21"/>
      <c r="B200" s="17"/>
      <c r="C200" s="21"/>
      <c r="D200" s="20"/>
    </row>
    <row r="201" spans="1:4" x14ac:dyDescent="0.25">
      <c r="A201" s="21"/>
      <c r="B201" s="17"/>
      <c r="C201" s="21"/>
      <c r="D201" s="20"/>
    </row>
    <row r="202" spans="1:4" x14ac:dyDescent="0.25">
      <c r="A202" s="21"/>
      <c r="B202" s="17"/>
      <c r="C202" s="21"/>
      <c r="D202" s="20"/>
    </row>
    <row r="203" spans="1:4" x14ac:dyDescent="0.25">
      <c r="A203" s="21"/>
      <c r="B203" s="17"/>
      <c r="C203" s="21"/>
      <c r="D203" s="20"/>
    </row>
    <row r="204" spans="1:4" x14ac:dyDescent="0.25">
      <c r="A204" s="21"/>
      <c r="B204" s="17"/>
      <c r="C204" s="21"/>
      <c r="D204" s="20"/>
    </row>
    <row r="205" spans="1:4" x14ac:dyDescent="0.25">
      <c r="A205" s="21"/>
      <c r="B205" s="17"/>
      <c r="C205" s="21"/>
      <c r="D205" s="20"/>
    </row>
    <row r="206" spans="1:4" x14ac:dyDescent="0.25">
      <c r="A206" s="21"/>
      <c r="B206" s="17"/>
      <c r="C206" s="21"/>
      <c r="D206" s="20"/>
    </row>
    <row r="207" spans="1:4" x14ac:dyDescent="0.25">
      <c r="A207" s="21"/>
      <c r="B207" s="17"/>
      <c r="C207" s="21"/>
      <c r="D207" s="20"/>
    </row>
    <row r="208" spans="1:4" x14ac:dyDescent="0.25">
      <c r="A208" s="21"/>
      <c r="B208" s="17"/>
      <c r="C208" s="21"/>
      <c r="D208" s="20"/>
    </row>
    <row r="209" spans="1:4" x14ac:dyDescent="0.25">
      <c r="A209" s="21"/>
      <c r="B209" s="17"/>
      <c r="C209" s="21"/>
      <c r="D209" s="20"/>
    </row>
    <row r="210" spans="1:4" x14ac:dyDescent="0.25">
      <c r="A210" s="21"/>
      <c r="B210" s="17"/>
      <c r="C210" s="21"/>
      <c r="D210" s="20"/>
    </row>
    <row r="211" spans="1:4" x14ac:dyDescent="0.25">
      <c r="A211" s="21"/>
      <c r="B211" s="17"/>
      <c r="C211" s="21"/>
      <c r="D211" s="20"/>
    </row>
    <row r="212" spans="1:4" x14ac:dyDescent="0.25">
      <c r="A212" s="21"/>
      <c r="B212" s="17"/>
      <c r="C212" s="21"/>
      <c r="D212" s="20"/>
    </row>
    <row r="213" spans="1:4" x14ac:dyDescent="0.25">
      <c r="A213" s="21"/>
      <c r="B213" s="17"/>
      <c r="C213" s="21"/>
      <c r="D213" s="20"/>
    </row>
    <row r="214" spans="1:4" x14ac:dyDescent="0.25">
      <c r="A214" s="21"/>
      <c r="B214" s="17"/>
      <c r="C214" s="21"/>
      <c r="D214" s="20"/>
    </row>
    <row r="215" spans="1:4" x14ac:dyDescent="0.25">
      <c r="A215" s="21"/>
      <c r="B215" s="17"/>
      <c r="C215" s="21"/>
      <c r="D215" s="20"/>
    </row>
    <row r="216" spans="1:4" x14ac:dyDescent="0.25">
      <c r="A216" s="21"/>
      <c r="B216" s="17"/>
      <c r="C216" s="21"/>
      <c r="D216" s="20"/>
    </row>
    <row r="217" spans="1:4" x14ac:dyDescent="0.25">
      <c r="A217" s="21"/>
      <c r="B217" s="17"/>
      <c r="C217" s="21"/>
      <c r="D217" s="20"/>
    </row>
    <row r="218" spans="1:4" x14ac:dyDescent="0.25">
      <c r="A218" s="21"/>
      <c r="B218" s="17"/>
      <c r="C218" s="21"/>
      <c r="D218" s="20"/>
    </row>
    <row r="219" spans="1:4" x14ac:dyDescent="0.25">
      <c r="A219" s="21"/>
      <c r="B219" s="17"/>
      <c r="C219" s="21"/>
      <c r="D219" s="20"/>
    </row>
    <row r="220" spans="1:4" x14ac:dyDescent="0.25">
      <c r="A220" s="21"/>
      <c r="B220" s="17"/>
      <c r="C220" s="21"/>
      <c r="D220" s="20"/>
    </row>
    <row r="221" spans="1:4" x14ac:dyDescent="0.25">
      <c r="A221" s="21"/>
      <c r="B221" s="17"/>
      <c r="C221" s="21"/>
      <c r="D221" s="20"/>
    </row>
    <row r="222" spans="1:4" x14ac:dyDescent="0.25">
      <c r="A222" s="21"/>
      <c r="B222" s="17"/>
      <c r="C222" s="21"/>
      <c r="D222" s="20"/>
    </row>
    <row r="223" spans="1:4" x14ac:dyDescent="0.25">
      <c r="A223" s="21"/>
      <c r="B223" s="17"/>
      <c r="C223" s="21"/>
      <c r="D223" s="20"/>
    </row>
    <row r="224" spans="1:4" x14ac:dyDescent="0.25">
      <c r="A224" s="21"/>
      <c r="B224" s="17"/>
      <c r="C224" s="21"/>
      <c r="D224" s="20"/>
    </row>
    <row r="225" spans="1:4" x14ac:dyDescent="0.25">
      <c r="A225" s="21"/>
      <c r="B225" s="17"/>
      <c r="C225" s="21"/>
      <c r="D225" s="20"/>
    </row>
    <row r="226" spans="1:4" x14ac:dyDescent="0.25">
      <c r="A226" s="21"/>
      <c r="B226" s="17"/>
      <c r="C226" s="21"/>
      <c r="D226" s="20"/>
    </row>
    <row r="227" spans="1:4" x14ac:dyDescent="0.25">
      <c r="A227" s="21"/>
      <c r="B227" s="17"/>
      <c r="C227" s="21"/>
      <c r="D227" s="20"/>
    </row>
    <row r="228" spans="1:4" x14ac:dyDescent="0.25">
      <c r="A228" s="21"/>
      <c r="B228" s="17"/>
      <c r="C228" s="21"/>
      <c r="D228" s="20"/>
    </row>
    <row r="229" spans="1:4" x14ac:dyDescent="0.25">
      <c r="A229" s="21"/>
      <c r="B229" s="17"/>
      <c r="C229" s="21"/>
      <c r="D229" s="20"/>
    </row>
    <row r="230" spans="1:4" x14ac:dyDescent="0.25">
      <c r="A230" s="21"/>
      <c r="B230" s="17"/>
      <c r="C230" s="21"/>
      <c r="D230" s="20"/>
    </row>
    <row r="231" spans="1:4" x14ac:dyDescent="0.25">
      <c r="A231" s="21"/>
      <c r="B231" s="17"/>
      <c r="C231" s="21"/>
      <c r="D231" s="20"/>
    </row>
    <row r="232" spans="1:4" x14ac:dyDescent="0.25">
      <c r="A232" s="21"/>
      <c r="B232" s="17"/>
      <c r="C232" s="21"/>
      <c r="D232" s="20"/>
    </row>
    <row r="233" spans="1:4" x14ac:dyDescent="0.25">
      <c r="A233" s="21"/>
      <c r="B233" s="17"/>
      <c r="C233" s="21"/>
      <c r="D233" s="20"/>
    </row>
    <row r="234" spans="1:4" x14ac:dyDescent="0.25">
      <c r="A234" s="21"/>
      <c r="B234" s="17"/>
      <c r="C234" s="21"/>
      <c r="D234" s="20"/>
    </row>
  </sheetData>
  <pageMargins left="0.7" right="0.7" top="0.75" bottom="0.75" header="0.3" footer="0.3"/>
  <pageSetup paperSize="9" scale="3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8DB9A-9E96-447E-A0D1-A3191A073B75}">
  <dimension ref="A1:P395"/>
  <sheetViews>
    <sheetView workbookViewId="0">
      <selection activeCell="G14" sqref="G14"/>
    </sheetView>
  </sheetViews>
  <sheetFormatPr baseColWidth="10" defaultRowHeight="15" x14ac:dyDescent="0.25"/>
  <cols>
    <col min="3" max="3" width="34.140625" bestFit="1" customWidth="1"/>
  </cols>
  <sheetData>
    <row r="1" spans="1:5" s="32" customFormat="1" ht="12" customHeight="1" x14ac:dyDescent="0.25">
      <c r="A1" s="33" t="s">
        <v>122</v>
      </c>
      <c r="B1" s="33"/>
      <c r="C1" s="33"/>
      <c r="D1" s="34"/>
    </row>
    <row r="2" spans="1:5" s="4" customFormat="1" ht="12" customHeight="1" x14ac:dyDescent="0.2">
      <c r="A2" s="13" t="s">
        <v>120</v>
      </c>
      <c r="B2" s="13" t="s">
        <v>194</v>
      </c>
      <c r="C2" s="13" t="s">
        <v>121</v>
      </c>
      <c r="D2" s="31" t="s">
        <v>193</v>
      </c>
      <c r="E2" s="12"/>
    </row>
    <row r="3" spans="1:5" s="44" customFormat="1" ht="11.25" x14ac:dyDescent="0.2">
      <c r="A3" s="44" t="s">
        <v>15</v>
      </c>
      <c r="D3" s="45">
        <f>SUM(D4:D5)</f>
        <v>51</v>
      </c>
    </row>
    <row r="4" spans="1:5" s="43" customFormat="1" ht="11.25" x14ac:dyDescent="0.2">
      <c r="C4" s="43" t="s">
        <v>17</v>
      </c>
      <c r="D4" s="43">
        <v>20.5</v>
      </c>
    </row>
    <row r="5" spans="1:5" s="43" customFormat="1" ht="11.25" x14ac:dyDescent="0.2">
      <c r="C5" s="43" t="s">
        <v>11</v>
      </c>
      <c r="D5" s="43">
        <v>30.5</v>
      </c>
    </row>
    <row r="6" spans="1:5" s="43" customFormat="1" ht="11.25" x14ac:dyDescent="0.2"/>
    <row r="7" spans="1:5" s="44" customFormat="1" ht="11.25" x14ac:dyDescent="0.2">
      <c r="A7" s="44" t="s">
        <v>16</v>
      </c>
      <c r="D7" s="45">
        <f>SUM(D8:D28)</f>
        <v>154</v>
      </c>
    </row>
    <row r="8" spans="1:5" s="43" customFormat="1" ht="11.25" x14ac:dyDescent="0.2">
      <c r="B8" s="43" t="s">
        <v>0</v>
      </c>
      <c r="C8" s="43" t="s">
        <v>40</v>
      </c>
      <c r="D8" s="43">
        <v>2</v>
      </c>
    </row>
    <row r="9" spans="1:5" s="43" customFormat="1" ht="11.25" x14ac:dyDescent="0.2">
      <c r="C9" s="43" t="s">
        <v>41</v>
      </c>
      <c r="D9" s="43">
        <v>7</v>
      </c>
    </row>
    <row r="10" spans="1:5" s="43" customFormat="1" ht="11.25" x14ac:dyDescent="0.2">
      <c r="C10" s="43" t="s">
        <v>42</v>
      </c>
      <c r="D10" s="43">
        <v>6</v>
      </c>
    </row>
    <row r="11" spans="1:5" s="43" customFormat="1" ht="11.25" x14ac:dyDescent="0.2">
      <c r="B11" s="43" t="s">
        <v>19</v>
      </c>
      <c r="C11" s="43" t="s">
        <v>43</v>
      </c>
      <c r="D11" s="43">
        <v>3</v>
      </c>
    </row>
    <row r="12" spans="1:5" s="43" customFormat="1" ht="11.25" x14ac:dyDescent="0.2">
      <c r="C12" s="43" t="s">
        <v>44</v>
      </c>
      <c r="D12" s="43">
        <v>12</v>
      </c>
    </row>
    <row r="13" spans="1:5" s="43" customFormat="1" ht="11.25" x14ac:dyDescent="0.2">
      <c r="B13" s="43" t="s">
        <v>1</v>
      </c>
      <c r="C13" s="43" t="s">
        <v>38</v>
      </c>
      <c r="D13" s="43">
        <v>38</v>
      </c>
    </row>
    <row r="14" spans="1:5" s="43" customFormat="1" ht="11.25" x14ac:dyDescent="0.2">
      <c r="C14" s="43" t="s">
        <v>58</v>
      </c>
      <c r="D14" s="43">
        <v>21</v>
      </c>
    </row>
    <row r="15" spans="1:5" s="43" customFormat="1" ht="11.25" x14ac:dyDescent="0.2">
      <c r="C15" s="43" t="s">
        <v>30</v>
      </c>
      <c r="D15" s="43">
        <v>3</v>
      </c>
    </row>
    <row r="16" spans="1:5" s="43" customFormat="1" ht="11.25" x14ac:dyDescent="0.2">
      <c r="C16" s="43" t="s">
        <v>168</v>
      </c>
      <c r="D16" s="43">
        <v>12</v>
      </c>
    </row>
    <row r="17" spans="1:4" s="43" customFormat="1" ht="11.25" x14ac:dyDescent="0.2">
      <c r="C17" s="43" t="s">
        <v>59</v>
      </c>
      <c r="D17" s="43">
        <v>3.5</v>
      </c>
    </row>
    <row r="18" spans="1:4" s="43" customFormat="1" ht="11.25" x14ac:dyDescent="0.2">
      <c r="C18" s="43" t="s">
        <v>39</v>
      </c>
      <c r="D18" s="43">
        <v>1</v>
      </c>
    </row>
    <row r="19" spans="1:4" s="43" customFormat="1" ht="11.25" x14ac:dyDescent="0.2">
      <c r="B19" s="43" t="s">
        <v>119</v>
      </c>
      <c r="C19" s="43" t="s">
        <v>45</v>
      </c>
      <c r="D19" s="43">
        <v>5.5</v>
      </c>
    </row>
    <row r="20" spans="1:4" s="43" customFormat="1" ht="11.25" x14ac:dyDescent="0.2">
      <c r="C20" s="43" t="s">
        <v>46</v>
      </c>
      <c r="D20" s="43">
        <v>14</v>
      </c>
    </row>
    <row r="21" spans="1:4" s="43" customFormat="1" ht="11.25" x14ac:dyDescent="0.2">
      <c r="C21" s="43" t="s">
        <v>18</v>
      </c>
      <c r="D21" s="43">
        <v>0.5</v>
      </c>
    </row>
    <row r="22" spans="1:4" s="43" customFormat="1" ht="11.25" x14ac:dyDescent="0.2">
      <c r="C22" s="43" t="s">
        <v>172</v>
      </c>
      <c r="D22" s="43">
        <v>10.5</v>
      </c>
    </row>
    <row r="23" spans="1:4" s="43" customFormat="1" ht="11.25" x14ac:dyDescent="0.2">
      <c r="B23" s="43" t="s">
        <v>2</v>
      </c>
      <c r="C23" s="43" t="s">
        <v>14</v>
      </c>
      <c r="D23" s="43">
        <v>1</v>
      </c>
    </row>
    <row r="24" spans="1:4" s="43" customFormat="1" ht="11.25" x14ac:dyDescent="0.2">
      <c r="C24" s="43" t="s">
        <v>169</v>
      </c>
      <c r="D24" s="43">
        <v>5.5</v>
      </c>
    </row>
    <row r="25" spans="1:4" s="43" customFormat="1" ht="11.25" x14ac:dyDescent="0.2">
      <c r="C25" s="43" t="s">
        <v>47</v>
      </c>
      <c r="D25" s="43">
        <v>0.5</v>
      </c>
    </row>
    <row r="26" spans="1:4" s="43" customFormat="1" ht="11.25" x14ac:dyDescent="0.2">
      <c r="B26" s="43" t="s">
        <v>3</v>
      </c>
      <c r="C26" s="43" t="s">
        <v>48</v>
      </c>
      <c r="D26" s="43">
        <v>6</v>
      </c>
    </row>
    <row r="27" spans="1:4" s="43" customFormat="1" ht="11.25" x14ac:dyDescent="0.2">
      <c r="C27" s="43" t="s">
        <v>165</v>
      </c>
      <c r="D27" s="43">
        <v>1</v>
      </c>
    </row>
    <row r="28" spans="1:4" s="43" customFormat="1" ht="11.25" x14ac:dyDescent="0.2">
      <c r="C28" s="43" t="s">
        <v>166</v>
      </c>
      <c r="D28" s="43">
        <v>1</v>
      </c>
    </row>
    <row r="29" spans="1:4" s="43" customFormat="1" ht="11.25" x14ac:dyDescent="0.2"/>
    <row r="30" spans="1:4" s="44" customFormat="1" ht="11.25" x14ac:dyDescent="0.2">
      <c r="A30" s="44" t="s">
        <v>20</v>
      </c>
      <c r="D30" s="45">
        <f>SUM(D31:D42)</f>
        <v>64</v>
      </c>
    </row>
    <row r="31" spans="1:4" s="43" customFormat="1" ht="11.25" x14ac:dyDescent="0.2">
      <c r="B31" s="43" t="s">
        <v>0</v>
      </c>
      <c r="C31" s="43" t="s">
        <v>68</v>
      </c>
      <c r="D31" s="43">
        <v>2.5</v>
      </c>
    </row>
    <row r="32" spans="1:4" s="43" customFormat="1" ht="11.25" x14ac:dyDescent="0.2">
      <c r="B32" s="43" t="s">
        <v>1</v>
      </c>
      <c r="C32" s="43" t="s">
        <v>4</v>
      </c>
      <c r="D32" s="43">
        <v>4</v>
      </c>
    </row>
    <row r="33" spans="1:4" s="43" customFormat="1" ht="11.25" x14ac:dyDescent="0.2">
      <c r="C33" s="43" t="s">
        <v>70</v>
      </c>
      <c r="D33" s="43">
        <v>18.5</v>
      </c>
    </row>
    <row r="34" spans="1:4" s="43" customFormat="1" ht="11.25" x14ac:dyDescent="0.2">
      <c r="B34" s="43" t="s">
        <v>69</v>
      </c>
      <c r="C34" s="43" t="s">
        <v>60</v>
      </c>
      <c r="D34" s="43">
        <v>15.5</v>
      </c>
    </row>
    <row r="35" spans="1:4" s="43" customFormat="1" ht="11.25" x14ac:dyDescent="0.2">
      <c r="B35" s="43" t="s">
        <v>2</v>
      </c>
      <c r="C35" s="43" t="s">
        <v>51</v>
      </c>
      <c r="D35" s="43">
        <v>12.5</v>
      </c>
    </row>
    <row r="36" spans="1:4" s="43" customFormat="1" ht="11.25" x14ac:dyDescent="0.2">
      <c r="B36" s="43" t="s">
        <v>3</v>
      </c>
      <c r="C36" s="43" t="s">
        <v>61</v>
      </c>
      <c r="D36" s="43">
        <v>3.5</v>
      </c>
    </row>
    <row r="37" spans="1:4" s="43" customFormat="1" ht="11.25" x14ac:dyDescent="0.2">
      <c r="C37" s="43" t="s">
        <v>62</v>
      </c>
      <c r="D37" s="43">
        <v>0.5</v>
      </c>
    </row>
    <row r="38" spans="1:4" s="43" customFormat="1" ht="11.25" x14ac:dyDescent="0.2">
      <c r="C38" s="43" t="s">
        <v>63</v>
      </c>
      <c r="D38" s="43">
        <v>1</v>
      </c>
    </row>
    <row r="39" spans="1:4" s="43" customFormat="1" ht="11.25" x14ac:dyDescent="0.2">
      <c r="C39" s="43" t="s">
        <v>64</v>
      </c>
      <c r="D39" s="43">
        <v>1</v>
      </c>
    </row>
    <row r="40" spans="1:4" s="43" customFormat="1" ht="11.25" x14ac:dyDescent="0.2">
      <c r="C40" s="43" t="s">
        <v>65</v>
      </c>
      <c r="D40" s="43">
        <v>0.5</v>
      </c>
    </row>
    <row r="41" spans="1:4" s="43" customFormat="1" ht="11.25" x14ac:dyDescent="0.2">
      <c r="C41" s="43" t="s">
        <v>66</v>
      </c>
      <c r="D41" s="43">
        <v>2</v>
      </c>
    </row>
    <row r="42" spans="1:4" s="43" customFormat="1" ht="11.25" x14ac:dyDescent="0.2">
      <c r="C42" s="43" t="s">
        <v>67</v>
      </c>
      <c r="D42" s="43">
        <v>2.5</v>
      </c>
    </row>
    <row r="43" spans="1:4" s="43" customFormat="1" ht="11.25" x14ac:dyDescent="0.2"/>
    <row r="44" spans="1:4" s="44" customFormat="1" ht="11.25" x14ac:dyDescent="0.2">
      <c r="A44" s="44" t="s">
        <v>49</v>
      </c>
      <c r="D44" s="44">
        <f>SUM(D45:D52)</f>
        <v>175</v>
      </c>
    </row>
    <row r="45" spans="1:4" s="43" customFormat="1" ht="11.25" x14ac:dyDescent="0.2">
      <c r="B45" s="43" t="s">
        <v>0</v>
      </c>
      <c r="C45" s="43" t="s">
        <v>50</v>
      </c>
      <c r="D45" s="43">
        <v>15</v>
      </c>
    </row>
    <row r="46" spans="1:4" s="43" customFormat="1" ht="11.25" x14ac:dyDescent="0.2">
      <c r="B46" s="43" t="s">
        <v>1</v>
      </c>
      <c r="C46" s="43" t="s">
        <v>144</v>
      </c>
      <c r="D46" s="43">
        <v>82.5</v>
      </c>
    </row>
    <row r="47" spans="1:4" s="43" customFormat="1" ht="11.25" x14ac:dyDescent="0.2">
      <c r="B47" s="43" t="s">
        <v>2</v>
      </c>
      <c r="C47" s="43" t="s">
        <v>51</v>
      </c>
      <c r="D47" s="43">
        <v>4.5</v>
      </c>
    </row>
    <row r="48" spans="1:4" s="43" customFormat="1" ht="11.25" x14ac:dyDescent="0.2">
      <c r="B48" s="43" t="s">
        <v>3</v>
      </c>
      <c r="C48" s="43" t="s">
        <v>21</v>
      </c>
      <c r="D48" s="43">
        <v>44.5</v>
      </c>
    </row>
    <row r="49" spans="1:4" s="43" customFormat="1" ht="11.25" x14ac:dyDescent="0.2">
      <c r="C49" s="43" t="s">
        <v>52</v>
      </c>
      <c r="D49" s="43">
        <v>0.5</v>
      </c>
    </row>
    <row r="50" spans="1:4" s="43" customFormat="1" ht="11.25" x14ac:dyDescent="0.2">
      <c r="C50" s="43" t="s">
        <v>22</v>
      </c>
      <c r="D50" s="43">
        <v>25.5</v>
      </c>
    </row>
    <row r="51" spans="1:4" s="43" customFormat="1" ht="11.25" x14ac:dyDescent="0.2">
      <c r="C51" s="43" t="s">
        <v>23</v>
      </c>
      <c r="D51" s="43">
        <v>1.5</v>
      </c>
    </row>
    <row r="52" spans="1:4" s="43" customFormat="1" ht="11.25" x14ac:dyDescent="0.2">
      <c r="C52" s="43" t="s">
        <v>53</v>
      </c>
      <c r="D52" s="43">
        <v>1</v>
      </c>
    </row>
    <row r="53" spans="1:4" s="43" customFormat="1" ht="11.25" x14ac:dyDescent="0.2"/>
    <row r="54" spans="1:4" s="44" customFormat="1" ht="10.5" customHeight="1" x14ac:dyDescent="0.2">
      <c r="A54" s="44" t="s">
        <v>24</v>
      </c>
      <c r="D54" s="44">
        <f>SUM(D55:D65)</f>
        <v>42</v>
      </c>
    </row>
    <row r="55" spans="1:4" s="43" customFormat="1" ht="11.25" x14ac:dyDescent="0.2">
      <c r="B55" s="43" t="s">
        <v>0</v>
      </c>
      <c r="C55" s="43" t="s">
        <v>68</v>
      </c>
      <c r="D55" s="43">
        <v>0.5</v>
      </c>
    </row>
    <row r="56" spans="1:4" s="43" customFormat="1" ht="11.25" x14ac:dyDescent="0.2">
      <c r="B56" s="43" t="s">
        <v>1</v>
      </c>
      <c r="C56" s="43" t="s">
        <v>4</v>
      </c>
      <c r="D56" s="43">
        <v>6.5</v>
      </c>
    </row>
    <row r="57" spans="1:4" s="43" customFormat="1" ht="11.25" x14ac:dyDescent="0.2">
      <c r="C57" s="43" t="s">
        <v>123</v>
      </c>
      <c r="D57" s="43">
        <v>11.5</v>
      </c>
    </row>
    <row r="58" spans="1:4" s="43" customFormat="1" ht="11.25" x14ac:dyDescent="0.2">
      <c r="B58" s="43" t="s">
        <v>69</v>
      </c>
      <c r="C58" s="43" t="s">
        <v>18</v>
      </c>
      <c r="D58" s="43">
        <v>7.5</v>
      </c>
    </row>
    <row r="59" spans="1:4" s="43" customFormat="1" ht="11.25" x14ac:dyDescent="0.2">
      <c r="B59" s="43" t="s">
        <v>2</v>
      </c>
      <c r="C59" s="43" t="s">
        <v>51</v>
      </c>
      <c r="D59" s="43">
        <v>3.5</v>
      </c>
    </row>
    <row r="60" spans="1:4" s="43" customFormat="1" ht="11.25" x14ac:dyDescent="0.2">
      <c r="B60" s="43" t="s">
        <v>3</v>
      </c>
      <c r="C60" s="43" t="s">
        <v>71</v>
      </c>
      <c r="D60" s="43">
        <v>0.5</v>
      </c>
    </row>
    <row r="61" spans="1:4" s="43" customFormat="1" ht="11.25" x14ac:dyDescent="0.2">
      <c r="C61" s="43" t="s">
        <v>72</v>
      </c>
      <c r="D61" s="43">
        <v>2.5</v>
      </c>
    </row>
    <row r="62" spans="1:4" s="43" customFormat="1" ht="11.25" x14ac:dyDescent="0.2">
      <c r="C62" s="43" t="s">
        <v>73</v>
      </c>
      <c r="D62" s="43">
        <v>7</v>
      </c>
    </row>
    <row r="63" spans="1:4" s="43" customFormat="1" ht="11.25" x14ac:dyDescent="0.2">
      <c r="C63" s="43" t="s">
        <v>74</v>
      </c>
      <c r="D63" s="43">
        <v>1</v>
      </c>
    </row>
    <row r="64" spans="1:4" s="43" customFormat="1" ht="11.25" x14ac:dyDescent="0.2">
      <c r="C64" s="43" t="s">
        <v>75</v>
      </c>
      <c r="D64" s="43">
        <v>1</v>
      </c>
    </row>
    <row r="65" spans="1:4" s="43" customFormat="1" ht="11.25" x14ac:dyDescent="0.2">
      <c r="C65" s="43" t="s">
        <v>163</v>
      </c>
      <c r="D65" s="43">
        <v>0.5</v>
      </c>
    </row>
    <row r="66" spans="1:4" s="43" customFormat="1" ht="11.25" x14ac:dyDescent="0.2"/>
    <row r="67" spans="1:4" s="44" customFormat="1" ht="11.25" x14ac:dyDescent="0.2">
      <c r="A67" s="44" t="s">
        <v>97</v>
      </c>
      <c r="D67" s="44">
        <f>SUM(D68:E75)</f>
        <v>33</v>
      </c>
    </row>
    <row r="68" spans="1:4" s="43" customFormat="1" ht="11.25" x14ac:dyDescent="0.2">
      <c r="B68" s="43" t="s">
        <v>0</v>
      </c>
      <c r="C68" s="43" t="s">
        <v>94</v>
      </c>
      <c r="D68" s="43">
        <v>2</v>
      </c>
    </row>
    <row r="69" spans="1:4" s="43" customFormat="1" ht="11.25" x14ac:dyDescent="0.2">
      <c r="B69" s="43" t="s">
        <v>1</v>
      </c>
      <c r="C69" s="43" t="s">
        <v>4</v>
      </c>
      <c r="D69" s="43">
        <v>19.5</v>
      </c>
    </row>
    <row r="70" spans="1:4" s="43" customFormat="1" ht="11.25" x14ac:dyDescent="0.2">
      <c r="B70" s="43" t="s">
        <v>2</v>
      </c>
      <c r="C70" s="43" t="s">
        <v>51</v>
      </c>
      <c r="D70" s="43">
        <v>2.5</v>
      </c>
    </row>
    <row r="71" spans="1:4" s="43" customFormat="1" ht="11.25" x14ac:dyDescent="0.2">
      <c r="B71" s="43" t="s">
        <v>3</v>
      </c>
      <c r="C71" s="43" t="s">
        <v>96</v>
      </c>
      <c r="D71" s="43">
        <v>1.5</v>
      </c>
    </row>
    <row r="72" spans="1:4" s="43" customFormat="1" ht="11.25" x14ac:dyDescent="0.2">
      <c r="C72" s="43" t="s">
        <v>98</v>
      </c>
      <c r="D72" s="43">
        <v>4.5</v>
      </c>
    </row>
    <row r="73" spans="1:4" s="43" customFormat="1" ht="11.25" x14ac:dyDescent="0.2">
      <c r="C73" s="43" t="s">
        <v>99</v>
      </c>
      <c r="D73" s="43">
        <v>1.5</v>
      </c>
    </row>
    <row r="74" spans="1:4" s="43" customFormat="1" ht="11.25" x14ac:dyDescent="0.2">
      <c r="C74" s="43" t="s">
        <v>100</v>
      </c>
      <c r="D74" s="43">
        <v>1</v>
      </c>
    </row>
    <row r="75" spans="1:4" s="43" customFormat="1" ht="11.25" x14ac:dyDescent="0.2">
      <c r="C75" s="43" t="s">
        <v>101</v>
      </c>
      <c r="D75" s="43">
        <v>0.5</v>
      </c>
    </row>
    <row r="76" spans="1:4" s="43" customFormat="1" ht="11.25" x14ac:dyDescent="0.2"/>
    <row r="77" spans="1:4" s="44" customFormat="1" ht="11.25" x14ac:dyDescent="0.2">
      <c r="A77" s="44" t="s">
        <v>25</v>
      </c>
      <c r="D77" s="44">
        <f>SUM(D78:D85)</f>
        <v>14</v>
      </c>
    </row>
    <row r="78" spans="1:4" s="43" customFormat="1" ht="11.25" x14ac:dyDescent="0.2">
      <c r="B78" s="43" t="s">
        <v>0</v>
      </c>
      <c r="C78" s="43" t="s">
        <v>94</v>
      </c>
      <c r="D78" s="43">
        <v>0.5</v>
      </c>
    </row>
    <row r="79" spans="1:4" s="43" customFormat="1" ht="11.25" x14ac:dyDescent="0.2">
      <c r="B79" s="43" t="s">
        <v>1</v>
      </c>
      <c r="C79" s="43" t="s">
        <v>4</v>
      </c>
      <c r="D79" s="43">
        <v>1</v>
      </c>
    </row>
    <row r="80" spans="1:4" s="43" customFormat="1" ht="11.25" x14ac:dyDescent="0.2">
      <c r="C80" s="43" t="s">
        <v>102</v>
      </c>
      <c r="D80" s="43">
        <v>5</v>
      </c>
    </row>
    <row r="81" spans="1:4" s="43" customFormat="1" ht="11.25" x14ac:dyDescent="0.2">
      <c r="B81" s="43" t="s">
        <v>2</v>
      </c>
      <c r="C81" s="43" t="s">
        <v>51</v>
      </c>
      <c r="D81" s="43">
        <v>0.5</v>
      </c>
    </row>
    <row r="82" spans="1:4" s="43" customFormat="1" ht="11.25" x14ac:dyDescent="0.2">
      <c r="B82" s="43" t="s">
        <v>3</v>
      </c>
      <c r="C82" s="43" t="s">
        <v>103</v>
      </c>
      <c r="D82" s="43">
        <v>0.5</v>
      </c>
    </row>
    <row r="83" spans="1:4" s="43" customFormat="1" ht="11.25" x14ac:dyDescent="0.2">
      <c r="C83" s="43" t="s">
        <v>104</v>
      </c>
      <c r="D83" s="43">
        <v>3.5</v>
      </c>
    </row>
    <row r="84" spans="1:4" s="43" customFormat="1" ht="11.25" x14ac:dyDescent="0.2">
      <c r="C84" s="43" t="s">
        <v>89</v>
      </c>
      <c r="D84" s="43">
        <v>2.5</v>
      </c>
    </row>
    <row r="85" spans="1:4" s="43" customFormat="1" ht="11.25" x14ac:dyDescent="0.2">
      <c r="C85" s="43" t="s">
        <v>149</v>
      </c>
      <c r="D85" s="43">
        <v>0.5</v>
      </c>
    </row>
    <row r="86" spans="1:4" s="43" customFormat="1" ht="11.25" x14ac:dyDescent="0.2"/>
    <row r="87" spans="1:4" s="44" customFormat="1" ht="11.25" x14ac:dyDescent="0.2">
      <c r="A87" s="44" t="s">
        <v>27</v>
      </c>
      <c r="D87" s="44">
        <f>SUM(D88:E95)</f>
        <v>32</v>
      </c>
    </row>
    <row r="88" spans="1:4" s="43" customFormat="1" ht="11.25" x14ac:dyDescent="0.2">
      <c r="B88" s="43" t="s">
        <v>1</v>
      </c>
      <c r="C88" s="43" t="s">
        <v>5</v>
      </c>
      <c r="D88" s="43">
        <v>18</v>
      </c>
    </row>
    <row r="89" spans="1:4" s="43" customFormat="1" ht="11.25" x14ac:dyDescent="0.2">
      <c r="B89" s="43" t="s">
        <v>2</v>
      </c>
      <c r="C89" s="43" t="s">
        <v>51</v>
      </c>
      <c r="D89" s="43">
        <v>1</v>
      </c>
    </row>
    <row r="90" spans="1:4" s="43" customFormat="1" ht="11.25" x14ac:dyDescent="0.2">
      <c r="B90" s="43" t="s">
        <v>3</v>
      </c>
      <c r="C90" s="43" t="s">
        <v>8</v>
      </c>
      <c r="D90" s="43">
        <v>8.5</v>
      </c>
    </row>
    <row r="91" spans="1:4" s="43" customFormat="1" ht="11.25" x14ac:dyDescent="0.2">
      <c r="C91" s="43" t="s">
        <v>9</v>
      </c>
      <c r="D91" s="43">
        <v>2.5</v>
      </c>
    </row>
    <row r="92" spans="1:4" s="43" customFormat="1" ht="11.25" x14ac:dyDescent="0.2">
      <c r="C92" s="43" t="s">
        <v>164</v>
      </c>
      <c r="D92" s="43">
        <v>0.5</v>
      </c>
    </row>
    <row r="93" spans="1:4" s="43" customFormat="1" ht="11.25" x14ac:dyDescent="0.2">
      <c r="C93" s="43" t="s">
        <v>158</v>
      </c>
      <c r="D93" s="43">
        <v>0.5</v>
      </c>
    </row>
    <row r="94" spans="1:4" s="43" customFormat="1" ht="11.25" x14ac:dyDescent="0.2">
      <c r="C94" s="43" t="s">
        <v>6</v>
      </c>
      <c r="D94" s="43">
        <v>0.5</v>
      </c>
    </row>
    <row r="95" spans="1:4" s="43" customFormat="1" ht="11.25" x14ac:dyDescent="0.2">
      <c r="C95" s="43" t="s">
        <v>7</v>
      </c>
      <c r="D95" s="43">
        <v>0.5</v>
      </c>
    </row>
    <row r="96" spans="1:4" s="43" customFormat="1" ht="11.25" x14ac:dyDescent="0.2"/>
    <row r="97" spans="1:4" s="44" customFormat="1" ht="11.25" x14ac:dyDescent="0.2">
      <c r="A97" s="44" t="s">
        <v>143</v>
      </c>
      <c r="D97" s="44">
        <f>SUM(D98:D115)</f>
        <v>200</v>
      </c>
    </row>
    <row r="98" spans="1:4" s="43" customFormat="1" ht="11.25" x14ac:dyDescent="0.2">
      <c r="B98" s="43" t="s">
        <v>0</v>
      </c>
      <c r="C98" s="43" t="s">
        <v>26</v>
      </c>
      <c r="D98" s="43">
        <v>9</v>
      </c>
    </row>
    <row r="99" spans="1:4" s="43" customFormat="1" ht="11.25" x14ac:dyDescent="0.2">
      <c r="B99" s="43" t="s">
        <v>1</v>
      </c>
      <c r="C99" s="43" t="s">
        <v>11</v>
      </c>
      <c r="D99" s="43">
        <v>5</v>
      </c>
    </row>
    <row r="100" spans="1:4" s="43" customFormat="1" ht="11.25" x14ac:dyDescent="0.2">
      <c r="C100" s="43" t="s">
        <v>105</v>
      </c>
      <c r="D100" s="43">
        <v>85</v>
      </c>
    </row>
    <row r="101" spans="1:4" s="43" customFormat="1" ht="11.25" x14ac:dyDescent="0.2">
      <c r="B101" s="43" t="s">
        <v>2</v>
      </c>
      <c r="C101" s="43" t="s">
        <v>51</v>
      </c>
      <c r="D101" s="43">
        <v>7.5</v>
      </c>
    </row>
    <row r="102" spans="1:4" s="43" customFormat="1" ht="11.25" x14ac:dyDescent="0.2">
      <c r="B102" s="43" t="s">
        <v>3</v>
      </c>
      <c r="C102" s="43" t="s">
        <v>156</v>
      </c>
      <c r="D102" s="43">
        <v>5.5</v>
      </c>
    </row>
    <row r="103" spans="1:4" s="43" customFormat="1" ht="11.25" x14ac:dyDescent="0.2">
      <c r="C103" s="43" t="s">
        <v>23</v>
      </c>
      <c r="D103" s="43">
        <v>8</v>
      </c>
    </row>
    <row r="104" spans="1:4" s="43" customFormat="1" ht="11.25" x14ac:dyDescent="0.2">
      <c r="C104" s="43" t="s">
        <v>54</v>
      </c>
      <c r="D104" s="43">
        <v>2</v>
      </c>
    </row>
    <row r="105" spans="1:4" s="43" customFormat="1" ht="11.25" x14ac:dyDescent="0.2">
      <c r="C105" s="43" t="s">
        <v>55</v>
      </c>
      <c r="D105" s="43">
        <v>4</v>
      </c>
    </row>
    <row r="106" spans="1:4" s="43" customFormat="1" ht="11.25" x14ac:dyDescent="0.2">
      <c r="C106" s="43" t="s">
        <v>28</v>
      </c>
      <c r="D106" s="43">
        <v>7</v>
      </c>
    </row>
    <row r="107" spans="1:4" s="43" customFormat="1" ht="11.25" x14ac:dyDescent="0.2">
      <c r="C107" s="43" t="s">
        <v>89</v>
      </c>
      <c r="D107" s="43">
        <v>4</v>
      </c>
    </row>
    <row r="108" spans="1:4" s="43" customFormat="1" ht="11.25" x14ac:dyDescent="0.2">
      <c r="C108" s="43" t="s">
        <v>29</v>
      </c>
      <c r="D108" s="43">
        <v>3</v>
      </c>
    </row>
    <row r="109" spans="1:4" s="43" customFormat="1" ht="11.25" x14ac:dyDescent="0.2">
      <c r="C109" s="43" t="s">
        <v>161</v>
      </c>
      <c r="D109" s="43">
        <v>31.5</v>
      </c>
    </row>
    <row r="110" spans="1:4" s="43" customFormat="1" ht="11.25" x14ac:dyDescent="0.2">
      <c r="C110" s="43" t="s">
        <v>142</v>
      </c>
      <c r="D110" s="43">
        <v>3</v>
      </c>
    </row>
    <row r="111" spans="1:4" s="43" customFormat="1" ht="11.25" x14ac:dyDescent="0.2">
      <c r="C111" s="43" t="s">
        <v>33</v>
      </c>
      <c r="D111" s="43">
        <v>4</v>
      </c>
    </row>
    <row r="112" spans="1:4" s="43" customFormat="1" ht="11.25" x14ac:dyDescent="0.2">
      <c r="C112" s="43" t="s">
        <v>197</v>
      </c>
      <c r="D112" s="43">
        <v>9.5</v>
      </c>
    </row>
    <row r="113" spans="1:16" s="43" customFormat="1" ht="11.25" x14ac:dyDescent="0.2">
      <c r="C113" s="43" t="s">
        <v>56</v>
      </c>
      <c r="D113" s="43">
        <v>9</v>
      </c>
    </row>
    <row r="114" spans="1:16" s="43" customFormat="1" ht="11.25" x14ac:dyDescent="0.2">
      <c r="C114" s="43" t="s">
        <v>170</v>
      </c>
      <c r="D114" s="43">
        <v>1</v>
      </c>
    </row>
    <row r="115" spans="1:16" s="43" customFormat="1" ht="11.25" x14ac:dyDescent="0.2">
      <c r="C115" s="43" t="s">
        <v>57</v>
      </c>
      <c r="D115" s="43">
        <v>2</v>
      </c>
    </row>
    <row r="116" spans="1:16" s="43" customFormat="1" ht="11.25" x14ac:dyDescent="0.2">
      <c r="P116" s="9"/>
    </row>
    <row r="117" spans="1:16" s="44" customFormat="1" ht="11.25" x14ac:dyDescent="0.2">
      <c r="A117" s="44" t="s">
        <v>34</v>
      </c>
      <c r="D117" s="44">
        <f>SUM(D118:D124)</f>
        <v>9</v>
      </c>
      <c r="I117" s="1"/>
      <c r="J117" s="1"/>
      <c r="K117" s="1"/>
      <c r="L117" s="1"/>
      <c r="M117" s="1"/>
      <c r="N117" s="1"/>
      <c r="O117" s="1"/>
      <c r="P117" s="1"/>
    </row>
    <row r="118" spans="1:16" s="43" customFormat="1" ht="11.25" x14ac:dyDescent="0.2">
      <c r="B118" s="43" t="s">
        <v>0</v>
      </c>
      <c r="C118" s="43" t="s">
        <v>94</v>
      </c>
      <c r="D118" s="9">
        <v>1</v>
      </c>
      <c r="I118" s="1"/>
      <c r="J118" s="1"/>
      <c r="K118" s="1"/>
      <c r="L118" s="1"/>
      <c r="M118" s="1"/>
      <c r="N118" s="1"/>
      <c r="O118" s="1"/>
      <c r="P118" s="1"/>
    </row>
    <row r="119" spans="1:16" s="43" customFormat="1" ht="11.25" x14ac:dyDescent="0.2">
      <c r="B119" s="43" t="s">
        <v>1</v>
      </c>
      <c r="C119" s="43" t="s">
        <v>4</v>
      </c>
      <c r="D119" s="9">
        <v>1</v>
      </c>
      <c r="I119" s="1"/>
      <c r="J119" s="1"/>
      <c r="K119" s="1"/>
      <c r="L119" s="1"/>
      <c r="M119" s="1"/>
      <c r="N119" s="1"/>
      <c r="O119" s="1"/>
      <c r="P119" s="1"/>
    </row>
    <row r="120" spans="1:16" s="43" customFormat="1" ht="11.25" x14ac:dyDescent="0.2">
      <c r="C120" s="43" t="s">
        <v>116</v>
      </c>
      <c r="D120" s="9">
        <v>3</v>
      </c>
      <c r="I120" s="1"/>
      <c r="J120" s="1"/>
      <c r="K120" s="1"/>
      <c r="L120" s="1"/>
      <c r="M120" s="1"/>
      <c r="N120" s="1"/>
      <c r="O120" s="1"/>
      <c r="P120" s="1"/>
    </row>
    <row r="121" spans="1:16" s="43" customFormat="1" ht="11.25" x14ac:dyDescent="0.2">
      <c r="B121" s="43" t="s">
        <v>2</v>
      </c>
      <c r="C121" s="43" t="s">
        <v>51</v>
      </c>
      <c r="D121" s="9">
        <v>1</v>
      </c>
      <c r="I121" s="1"/>
      <c r="J121" s="1"/>
      <c r="K121" s="1"/>
      <c r="L121" s="1"/>
      <c r="M121" s="1"/>
      <c r="N121" s="1"/>
      <c r="O121" s="1"/>
      <c r="P121" s="1"/>
    </row>
    <row r="122" spans="1:16" s="43" customFormat="1" ht="11.25" x14ac:dyDescent="0.2">
      <c r="B122" s="43" t="s">
        <v>3</v>
      </c>
      <c r="C122" s="43" t="s">
        <v>117</v>
      </c>
      <c r="D122" s="9">
        <v>0.5</v>
      </c>
      <c r="I122" s="1"/>
      <c r="J122" s="1"/>
      <c r="K122" s="1"/>
      <c r="L122" s="1"/>
      <c r="M122" s="1"/>
      <c r="N122" s="1"/>
      <c r="O122" s="1"/>
      <c r="P122" s="1"/>
    </row>
    <row r="123" spans="1:16" s="43" customFormat="1" ht="11.25" x14ac:dyDescent="0.2">
      <c r="C123" s="43" t="s">
        <v>171</v>
      </c>
      <c r="D123" s="9">
        <v>2</v>
      </c>
      <c r="I123" s="1"/>
      <c r="J123" s="1"/>
      <c r="K123" s="1"/>
      <c r="L123" s="1"/>
      <c r="M123" s="1"/>
      <c r="N123" s="1"/>
      <c r="O123" s="1"/>
      <c r="P123" s="1"/>
    </row>
    <row r="124" spans="1:16" s="43" customFormat="1" ht="11.25" x14ac:dyDescent="0.2">
      <c r="C124" s="43" t="s">
        <v>118</v>
      </c>
      <c r="D124" s="9">
        <v>0.5</v>
      </c>
      <c r="I124" s="1"/>
      <c r="J124" s="1"/>
      <c r="K124" s="1"/>
      <c r="P124" s="9"/>
    </row>
    <row r="125" spans="1:16" s="43" customFormat="1" ht="11.25" x14ac:dyDescent="0.2">
      <c r="I125" s="3"/>
      <c r="J125" s="3"/>
      <c r="K125" s="3"/>
      <c r="L125" s="1"/>
      <c r="M125" s="1"/>
      <c r="N125" s="1"/>
      <c r="O125" s="1"/>
      <c r="P125" s="1"/>
    </row>
    <row r="126" spans="1:16" s="44" customFormat="1" ht="11.25" x14ac:dyDescent="0.2">
      <c r="A126" s="44" t="s">
        <v>35</v>
      </c>
      <c r="D126" s="44">
        <f>SUM(D127:D137)</f>
        <v>26</v>
      </c>
      <c r="M126" s="3"/>
      <c r="N126" s="3"/>
      <c r="O126" s="3"/>
      <c r="P126" s="3"/>
    </row>
    <row r="127" spans="1:16" s="43" customFormat="1" ht="11.25" x14ac:dyDescent="0.2">
      <c r="B127" s="43" t="s">
        <v>0</v>
      </c>
      <c r="C127" s="43" t="s">
        <v>94</v>
      </c>
      <c r="D127" s="43">
        <v>2.5</v>
      </c>
    </row>
    <row r="128" spans="1:16" s="43" customFormat="1" ht="11.25" x14ac:dyDescent="0.2">
      <c r="B128" s="43" t="s">
        <v>1</v>
      </c>
      <c r="C128" s="43" t="s">
        <v>4</v>
      </c>
      <c r="D128" s="43">
        <v>3</v>
      </c>
    </row>
    <row r="129" spans="1:16" s="43" customFormat="1" ht="11.25" x14ac:dyDescent="0.2">
      <c r="C129" s="43" t="s">
        <v>95</v>
      </c>
      <c r="D129" s="43">
        <v>10.5</v>
      </c>
    </row>
    <row r="130" spans="1:16" s="43" customFormat="1" ht="11.25" x14ac:dyDescent="0.2">
      <c r="B130" s="43" t="s">
        <v>2</v>
      </c>
      <c r="C130" s="43" t="s">
        <v>51</v>
      </c>
      <c r="D130" s="43">
        <v>1.5</v>
      </c>
    </row>
    <row r="131" spans="1:16" s="43" customFormat="1" ht="11.25" x14ac:dyDescent="0.2">
      <c r="B131" s="43" t="s">
        <v>3</v>
      </c>
      <c r="C131" s="43" t="s">
        <v>198</v>
      </c>
      <c r="D131" s="43">
        <v>1.5</v>
      </c>
    </row>
    <row r="132" spans="1:16" s="43" customFormat="1" ht="11.25" x14ac:dyDescent="0.2">
      <c r="C132" s="43" t="s">
        <v>153</v>
      </c>
      <c r="D132" s="43">
        <v>2.5</v>
      </c>
    </row>
    <row r="133" spans="1:16" s="43" customFormat="1" ht="11.25" x14ac:dyDescent="0.2">
      <c r="C133" s="43" t="s">
        <v>155</v>
      </c>
      <c r="D133" s="43">
        <v>0.5</v>
      </c>
    </row>
    <row r="134" spans="1:16" s="43" customFormat="1" ht="11.25" x14ac:dyDescent="0.2">
      <c r="C134" s="43" t="s">
        <v>91</v>
      </c>
      <c r="D134" s="43">
        <v>1</v>
      </c>
    </row>
    <row r="135" spans="1:16" s="43" customFormat="1" ht="11.25" x14ac:dyDescent="0.2">
      <c r="C135" s="43" t="s">
        <v>92</v>
      </c>
      <c r="D135" s="43">
        <v>2</v>
      </c>
    </row>
    <row r="136" spans="1:16" s="43" customFormat="1" ht="11.25" x14ac:dyDescent="0.2">
      <c r="C136" s="43" t="s">
        <v>93</v>
      </c>
      <c r="D136" s="43">
        <v>0.5</v>
      </c>
    </row>
    <row r="137" spans="1:16" s="43" customFormat="1" ht="11.25" x14ac:dyDescent="0.2">
      <c r="C137" s="43" t="s">
        <v>148</v>
      </c>
      <c r="D137" s="43">
        <v>0.5</v>
      </c>
    </row>
    <row r="138" spans="1:16" s="43" customFormat="1" ht="11.25" x14ac:dyDescent="0.2">
      <c r="M138" s="44"/>
      <c r="N138" s="44"/>
      <c r="O138" s="44"/>
      <c r="P138" s="44"/>
    </row>
    <row r="139" spans="1:16" s="44" customFormat="1" ht="11.25" x14ac:dyDescent="0.2">
      <c r="A139" s="44" t="s">
        <v>13</v>
      </c>
      <c r="D139" s="44">
        <f>SUM(D140:D160)</f>
        <v>91</v>
      </c>
      <c r="M139" s="43"/>
      <c r="N139" s="43"/>
      <c r="O139" s="43"/>
      <c r="P139" s="43"/>
    </row>
    <row r="140" spans="1:16" s="43" customFormat="1" ht="11.25" x14ac:dyDescent="0.2">
      <c r="C140" s="43" t="s">
        <v>94</v>
      </c>
      <c r="D140" s="43">
        <v>3.5</v>
      </c>
    </row>
    <row r="141" spans="1:16" s="43" customFormat="1" ht="11.25" x14ac:dyDescent="0.2">
      <c r="B141" s="43" t="s">
        <v>1</v>
      </c>
      <c r="C141" s="43" t="s">
        <v>11</v>
      </c>
      <c r="D141" s="43">
        <v>9</v>
      </c>
    </row>
    <row r="142" spans="1:16" s="43" customFormat="1" ht="11.25" x14ac:dyDescent="0.2">
      <c r="C142" s="43" t="s">
        <v>76</v>
      </c>
      <c r="D142" s="43">
        <v>36.5</v>
      </c>
    </row>
    <row r="143" spans="1:16" s="43" customFormat="1" ht="11.25" x14ac:dyDescent="0.2">
      <c r="B143" s="43" t="s">
        <v>2</v>
      </c>
      <c r="C143" s="43" t="s">
        <v>51</v>
      </c>
      <c r="D143" s="43">
        <v>3</v>
      </c>
    </row>
    <row r="144" spans="1:16" s="43" customFormat="1" ht="11.25" x14ac:dyDescent="0.2">
      <c r="B144" s="43" t="s">
        <v>3</v>
      </c>
      <c r="C144" s="43" t="s">
        <v>77</v>
      </c>
      <c r="D144" s="43">
        <v>8</v>
      </c>
    </row>
    <row r="145" spans="3:4" s="43" customFormat="1" ht="11.25" x14ac:dyDescent="0.2">
      <c r="C145" s="43" t="s">
        <v>78</v>
      </c>
      <c r="D145" s="43">
        <v>6.5</v>
      </c>
    </row>
    <row r="146" spans="3:4" s="43" customFormat="1" ht="11.25" x14ac:dyDescent="0.2">
      <c r="C146" s="43" t="s">
        <v>162</v>
      </c>
      <c r="D146" s="43">
        <v>0.5</v>
      </c>
    </row>
    <row r="147" spans="3:4" s="43" customFormat="1" ht="11.25" x14ac:dyDescent="0.2">
      <c r="C147" s="43" t="s">
        <v>79</v>
      </c>
      <c r="D147" s="43">
        <v>0.5</v>
      </c>
    </row>
    <row r="148" spans="3:4" s="43" customFormat="1" ht="11.25" x14ac:dyDescent="0.2">
      <c r="C148" s="43" t="s">
        <v>80</v>
      </c>
      <c r="D148" s="43">
        <v>1.5</v>
      </c>
    </row>
    <row r="149" spans="3:4" s="43" customFormat="1" ht="11.25" x14ac:dyDescent="0.2">
      <c r="C149" s="43" t="s">
        <v>81</v>
      </c>
      <c r="D149" s="43">
        <v>0.5</v>
      </c>
    </row>
    <row r="150" spans="3:4" s="43" customFormat="1" ht="11.25" x14ac:dyDescent="0.2">
      <c r="C150" s="43" t="s">
        <v>82</v>
      </c>
      <c r="D150" s="43">
        <v>0.5</v>
      </c>
    </row>
    <row r="151" spans="3:4" s="43" customFormat="1" ht="11.25" x14ac:dyDescent="0.2">
      <c r="C151" s="43" t="s">
        <v>83</v>
      </c>
      <c r="D151" s="43">
        <v>2</v>
      </c>
    </row>
    <row r="152" spans="3:4" s="43" customFormat="1" ht="11.25" x14ac:dyDescent="0.2">
      <c r="C152" s="43" t="s">
        <v>84</v>
      </c>
      <c r="D152" s="43">
        <v>4</v>
      </c>
    </row>
    <row r="153" spans="3:4" s="43" customFormat="1" ht="11.25" x14ac:dyDescent="0.2">
      <c r="C153" s="43" t="s">
        <v>85</v>
      </c>
      <c r="D153" s="43">
        <v>4</v>
      </c>
    </row>
    <row r="154" spans="3:4" s="43" customFormat="1" ht="11.25" x14ac:dyDescent="0.2">
      <c r="C154" s="43" t="s">
        <v>86</v>
      </c>
      <c r="D154" s="43">
        <v>1.5</v>
      </c>
    </row>
    <row r="155" spans="3:4" s="43" customFormat="1" ht="11.25" x14ac:dyDescent="0.2">
      <c r="C155" s="43" t="s">
        <v>87</v>
      </c>
      <c r="D155" s="43">
        <v>1.5</v>
      </c>
    </row>
    <row r="156" spans="3:4" s="43" customFormat="1" ht="11.25" x14ac:dyDescent="0.2">
      <c r="C156" s="43" t="s">
        <v>147</v>
      </c>
      <c r="D156" s="43">
        <v>1.5</v>
      </c>
    </row>
    <row r="157" spans="3:4" s="43" customFormat="1" ht="11.25" x14ac:dyDescent="0.2">
      <c r="C157" s="43" t="s">
        <v>88</v>
      </c>
      <c r="D157" s="43">
        <v>4</v>
      </c>
    </row>
    <row r="158" spans="3:4" s="43" customFormat="1" ht="11.25" x14ac:dyDescent="0.2">
      <c r="C158" s="43" t="s">
        <v>89</v>
      </c>
      <c r="D158" s="43">
        <v>1</v>
      </c>
    </row>
    <row r="159" spans="3:4" s="43" customFormat="1" ht="11.25" x14ac:dyDescent="0.2">
      <c r="C159" s="43" t="s">
        <v>90</v>
      </c>
      <c r="D159" s="43">
        <v>0.5</v>
      </c>
    </row>
    <row r="160" spans="3:4" s="43" customFormat="1" ht="11.25" x14ac:dyDescent="0.2">
      <c r="C160" s="43" t="s">
        <v>160</v>
      </c>
      <c r="D160" s="43">
        <v>1</v>
      </c>
    </row>
    <row r="161" spans="1:16" s="43" customFormat="1" ht="11.25" x14ac:dyDescent="0.2">
      <c r="M161" s="44"/>
      <c r="N161" s="44"/>
      <c r="O161" s="44"/>
      <c r="P161" s="44"/>
    </row>
    <row r="162" spans="1:16" s="44" customFormat="1" ht="11.25" x14ac:dyDescent="0.2">
      <c r="A162" s="44" t="s">
        <v>37</v>
      </c>
      <c r="D162" s="44">
        <f>SUM(D163:D172)</f>
        <v>33</v>
      </c>
      <c r="M162" s="43"/>
      <c r="N162" s="43"/>
      <c r="O162" s="43"/>
      <c r="P162" s="43"/>
    </row>
    <row r="163" spans="1:16" s="43" customFormat="1" ht="11.25" x14ac:dyDescent="0.2">
      <c r="B163" s="43" t="s">
        <v>0</v>
      </c>
      <c r="C163" s="43" t="s">
        <v>94</v>
      </c>
      <c r="D163" s="43">
        <v>0.5</v>
      </c>
    </row>
    <row r="164" spans="1:16" s="43" customFormat="1" ht="11.25" x14ac:dyDescent="0.2">
      <c r="B164" s="43" t="s">
        <v>1</v>
      </c>
      <c r="C164" s="43" t="s">
        <v>4</v>
      </c>
      <c r="D164" s="43">
        <v>4</v>
      </c>
    </row>
    <row r="165" spans="1:16" s="43" customFormat="1" ht="11.25" x14ac:dyDescent="0.2">
      <c r="C165" s="43" t="s">
        <v>105</v>
      </c>
      <c r="D165" s="43">
        <v>10</v>
      </c>
    </row>
    <row r="166" spans="1:16" s="43" customFormat="1" ht="11.25" x14ac:dyDescent="0.2">
      <c r="B166" s="43" t="s">
        <v>2</v>
      </c>
      <c r="C166" s="43" t="s">
        <v>51</v>
      </c>
      <c r="D166" s="43">
        <v>3</v>
      </c>
    </row>
    <row r="167" spans="1:16" s="43" customFormat="1" ht="11.25" x14ac:dyDescent="0.2">
      <c r="B167" s="43" t="s">
        <v>3</v>
      </c>
      <c r="C167" s="43" t="s">
        <v>106</v>
      </c>
      <c r="D167" s="43">
        <v>1.5</v>
      </c>
    </row>
    <row r="168" spans="1:16" s="43" customFormat="1" ht="11.25" x14ac:dyDescent="0.2">
      <c r="C168" s="43" t="s">
        <v>107</v>
      </c>
      <c r="D168" s="43">
        <v>1.5</v>
      </c>
    </row>
    <row r="169" spans="1:16" s="43" customFormat="1" ht="11.25" x14ac:dyDescent="0.2">
      <c r="C169" s="43" t="s">
        <v>151</v>
      </c>
      <c r="D169" s="43">
        <v>1</v>
      </c>
    </row>
    <row r="170" spans="1:16" s="43" customFormat="1" ht="11.25" x14ac:dyDescent="0.2">
      <c r="C170" s="43" t="s">
        <v>150</v>
      </c>
      <c r="D170" s="43">
        <v>7.5</v>
      </c>
    </row>
    <row r="171" spans="1:16" s="43" customFormat="1" ht="11.25" x14ac:dyDescent="0.2">
      <c r="C171" s="43" t="s">
        <v>152</v>
      </c>
      <c r="D171" s="43">
        <v>2</v>
      </c>
    </row>
    <row r="172" spans="1:16" s="43" customFormat="1" ht="11.25" x14ac:dyDescent="0.2">
      <c r="C172" s="43" t="s">
        <v>173</v>
      </c>
      <c r="D172" s="43">
        <v>2</v>
      </c>
    </row>
    <row r="173" spans="1:16" s="43" customFormat="1" ht="11.25" x14ac:dyDescent="0.2">
      <c r="M173" s="44"/>
      <c r="N173" s="44"/>
      <c r="O173" s="44"/>
      <c r="P173" s="44"/>
    </row>
    <row r="174" spans="1:16" s="44" customFormat="1" ht="11.25" x14ac:dyDescent="0.2">
      <c r="A174" s="44" t="s">
        <v>12</v>
      </c>
      <c r="D174" s="44">
        <f>SUM(D175:D199)</f>
        <v>63</v>
      </c>
      <c r="M174" s="43"/>
      <c r="N174" s="43"/>
      <c r="O174" s="43"/>
      <c r="P174" s="43"/>
    </row>
    <row r="175" spans="1:16" s="43" customFormat="1" ht="11.25" x14ac:dyDescent="0.2">
      <c r="B175" s="43" t="s">
        <v>0</v>
      </c>
      <c r="C175" s="43" t="s">
        <v>94</v>
      </c>
      <c r="D175" s="43">
        <v>4.5</v>
      </c>
    </row>
    <row r="176" spans="1:16" s="43" customFormat="1" ht="11.25" x14ac:dyDescent="0.2">
      <c r="B176" s="43" t="s">
        <v>1</v>
      </c>
      <c r="C176" s="43" t="s">
        <v>4</v>
      </c>
      <c r="D176" s="43">
        <v>9.5</v>
      </c>
    </row>
    <row r="177" spans="2:4" s="43" customFormat="1" ht="11.25" x14ac:dyDescent="0.2">
      <c r="C177" s="43" t="s">
        <v>108</v>
      </c>
      <c r="D177" s="43">
        <v>28</v>
      </c>
    </row>
    <row r="178" spans="2:4" s="43" customFormat="1" ht="11.25" x14ac:dyDescent="0.2">
      <c r="B178" s="43" t="s">
        <v>2</v>
      </c>
      <c r="C178" s="43" t="s">
        <v>51</v>
      </c>
      <c r="D178" s="43">
        <v>1</v>
      </c>
    </row>
    <row r="179" spans="2:4" s="43" customFormat="1" ht="11.25" x14ac:dyDescent="0.2">
      <c r="B179" s="43" t="s">
        <v>3</v>
      </c>
      <c r="C179" s="43" t="s">
        <v>133</v>
      </c>
      <c r="D179" s="43">
        <v>0.5</v>
      </c>
    </row>
    <row r="180" spans="2:4" s="43" customFormat="1" ht="11.25" x14ac:dyDescent="0.2">
      <c r="C180" s="43" t="s">
        <v>109</v>
      </c>
      <c r="D180" s="43">
        <v>1</v>
      </c>
    </row>
    <row r="181" spans="2:4" s="43" customFormat="1" ht="11.25" x14ac:dyDescent="0.2">
      <c r="C181" s="43" t="s">
        <v>110</v>
      </c>
      <c r="D181" s="43">
        <v>1</v>
      </c>
    </row>
    <row r="182" spans="2:4" s="43" customFormat="1" ht="11.25" x14ac:dyDescent="0.2">
      <c r="C182" s="43" t="s">
        <v>179</v>
      </c>
      <c r="D182" s="43">
        <v>1.5</v>
      </c>
    </row>
    <row r="183" spans="2:4" s="43" customFormat="1" ht="11.25" x14ac:dyDescent="0.2">
      <c r="C183" s="43" t="s">
        <v>111</v>
      </c>
      <c r="D183" s="43">
        <v>2</v>
      </c>
    </row>
    <row r="184" spans="2:4" s="43" customFormat="1" ht="11.25" x14ac:dyDescent="0.2">
      <c r="C184" s="43" t="s">
        <v>188</v>
      </c>
      <c r="D184" s="43">
        <v>0.5</v>
      </c>
    </row>
    <row r="185" spans="2:4" s="43" customFormat="1" ht="11.25" x14ac:dyDescent="0.2">
      <c r="C185" s="43" t="s">
        <v>189</v>
      </c>
      <c r="D185" s="43">
        <v>0.5</v>
      </c>
    </row>
    <row r="186" spans="2:4" s="43" customFormat="1" ht="11.25" x14ac:dyDescent="0.2">
      <c r="C186" s="43" t="s">
        <v>112</v>
      </c>
      <c r="D186" s="43">
        <v>1</v>
      </c>
    </row>
    <row r="187" spans="2:4" s="43" customFormat="1" ht="11.25" x14ac:dyDescent="0.2">
      <c r="C187" s="43" t="s">
        <v>113</v>
      </c>
      <c r="D187" s="43">
        <v>0.5</v>
      </c>
    </row>
    <row r="188" spans="2:4" s="43" customFormat="1" ht="11.25" x14ac:dyDescent="0.2">
      <c r="C188" s="43" t="s">
        <v>175</v>
      </c>
      <c r="D188" s="43">
        <v>0.5</v>
      </c>
    </row>
    <row r="189" spans="2:4" s="43" customFormat="1" ht="11.25" x14ac:dyDescent="0.2">
      <c r="C189" s="43" t="s">
        <v>176</v>
      </c>
      <c r="D189" s="43">
        <v>0.5</v>
      </c>
    </row>
    <row r="190" spans="2:4" s="43" customFormat="1" ht="11.25" x14ac:dyDescent="0.2">
      <c r="C190" s="43" t="s">
        <v>187</v>
      </c>
      <c r="D190" s="43">
        <v>0.5</v>
      </c>
    </row>
    <row r="191" spans="2:4" s="43" customFormat="1" ht="11.25" x14ac:dyDescent="0.2">
      <c r="C191" s="43" t="s">
        <v>182</v>
      </c>
      <c r="D191" s="43">
        <v>0.5</v>
      </c>
    </row>
    <row r="192" spans="2:4" s="43" customFormat="1" ht="11.25" x14ac:dyDescent="0.2">
      <c r="C192" s="43" t="s">
        <v>190</v>
      </c>
      <c r="D192" s="43">
        <v>1</v>
      </c>
    </row>
    <row r="193" spans="1:16" s="43" customFormat="1" ht="11.25" x14ac:dyDescent="0.2">
      <c r="C193" s="43" t="s">
        <v>183</v>
      </c>
      <c r="D193" s="43">
        <v>1</v>
      </c>
    </row>
    <row r="194" spans="1:16" s="43" customFormat="1" ht="11.25" x14ac:dyDescent="0.2">
      <c r="C194" s="43" t="s">
        <v>184</v>
      </c>
      <c r="D194" s="43">
        <v>1</v>
      </c>
    </row>
    <row r="195" spans="1:16" s="43" customFormat="1" ht="11.25" x14ac:dyDescent="0.2">
      <c r="C195" s="43" t="s">
        <v>191</v>
      </c>
      <c r="D195" s="43">
        <v>0.5</v>
      </c>
    </row>
    <row r="196" spans="1:16" s="43" customFormat="1" ht="11.25" x14ac:dyDescent="0.2">
      <c r="C196" s="43" t="s">
        <v>114</v>
      </c>
      <c r="D196" s="43">
        <v>0.5</v>
      </c>
    </row>
    <row r="197" spans="1:16" s="43" customFormat="1" ht="11.25" x14ac:dyDescent="0.2">
      <c r="C197" s="43" t="s">
        <v>192</v>
      </c>
      <c r="D197" s="43">
        <v>1.5</v>
      </c>
    </row>
    <row r="198" spans="1:16" s="43" customFormat="1" ht="11.25" x14ac:dyDescent="0.2">
      <c r="C198" s="43" t="s">
        <v>115</v>
      </c>
      <c r="D198" s="43">
        <v>1</v>
      </c>
    </row>
    <row r="199" spans="1:16" s="43" customFormat="1" ht="11.25" x14ac:dyDescent="0.2">
      <c r="C199" s="43" t="s">
        <v>186</v>
      </c>
      <c r="D199" s="43">
        <v>3</v>
      </c>
    </row>
    <row r="200" spans="1:16" s="43" customFormat="1" ht="11.25" x14ac:dyDescent="0.2">
      <c r="M200" s="44"/>
      <c r="N200" s="44"/>
      <c r="O200" s="44"/>
      <c r="P200" s="44"/>
    </row>
    <row r="201" spans="1:16" s="44" customFormat="1" ht="11.25" x14ac:dyDescent="0.2">
      <c r="A201" s="44" t="s">
        <v>36</v>
      </c>
      <c r="D201" s="44">
        <f>SUM(D202:D206)</f>
        <v>13</v>
      </c>
      <c r="M201" s="43"/>
      <c r="N201" s="43"/>
      <c r="O201" s="43"/>
      <c r="P201" s="43"/>
    </row>
    <row r="202" spans="1:16" s="43" customFormat="1" ht="11.25" x14ac:dyDescent="0.2">
      <c r="B202" s="43" t="s">
        <v>0</v>
      </c>
      <c r="C202" s="43" t="s">
        <v>94</v>
      </c>
      <c r="D202" s="43">
        <v>1</v>
      </c>
    </row>
    <row r="203" spans="1:16" s="43" customFormat="1" ht="11.25" x14ac:dyDescent="0.2">
      <c r="B203" s="43" t="s">
        <v>1</v>
      </c>
      <c r="C203" s="43" t="s">
        <v>4</v>
      </c>
      <c r="D203" s="43">
        <v>1</v>
      </c>
    </row>
    <row r="204" spans="1:16" s="43" customFormat="1" ht="11.25" x14ac:dyDescent="0.2">
      <c r="C204" s="43" t="s">
        <v>108</v>
      </c>
      <c r="D204" s="43">
        <v>5.5</v>
      </c>
    </row>
    <row r="205" spans="1:16" s="43" customFormat="1" ht="11.25" x14ac:dyDescent="0.2">
      <c r="B205" s="43" t="s">
        <v>2</v>
      </c>
      <c r="C205" s="43" t="s">
        <v>51</v>
      </c>
      <c r="D205" s="43">
        <v>1</v>
      </c>
    </row>
    <row r="206" spans="1:16" s="43" customFormat="1" ht="11.25" x14ac:dyDescent="0.2">
      <c r="B206" s="43" t="s">
        <v>3</v>
      </c>
      <c r="C206" s="43" t="s">
        <v>36</v>
      </c>
      <c r="D206" s="43">
        <v>4.5</v>
      </c>
    </row>
    <row r="207" spans="1:16" s="43" customFormat="1" ht="11.25" x14ac:dyDescent="0.2">
      <c r="M207" s="44"/>
      <c r="N207" s="44"/>
      <c r="O207" s="44"/>
      <c r="P207" s="44"/>
    </row>
    <row r="208" spans="1:16" s="44" customFormat="1" ht="11.25" x14ac:dyDescent="0.2">
      <c r="A208" s="44" t="s">
        <v>200</v>
      </c>
      <c r="D208" s="45">
        <f>D3+D7+D30+D44+D54+D67+D77+D87+D97+D117+D126+D139+D162+D174+D201</f>
        <v>1000</v>
      </c>
      <c r="M208" s="43"/>
      <c r="N208" s="43"/>
      <c r="O208" s="43"/>
      <c r="P208" s="43"/>
    </row>
    <row r="209" s="43" customFormat="1" ht="11.25" x14ac:dyDescent="0.2"/>
    <row r="210" s="43" customFormat="1" ht="11.25" x14ac:dyDescent="0.2"/>
    <row r="211" s="43" customFormat="1" ht="11.25" x14ac:dyDescent="0.2"/>
    <row r="212" s="43" customFormat="1" ht="11.25" x14ac:dyDescent="0.2"/>
    <row r="213" s="43" customFormat="1" ht="11.25" x14ac:dyDescent="0.2"/>
    <row r="214" s="43" customFormat="1" ht="11.25" x14ac:dyDescent="0.2"/>
    <row r="215" s="43" customFormat="1" ht="11.25" x14ac:dyDescent="0.2"/>
    <row r="216" s="43" customFormat="1" ht="11.25" x14ac:dyDescent="0.2"/>
    <row r="217" s="43" customFormat="1" ht="11.25" x14ac:dyDescent="0.2"/>
    <row r="218" s="43" customFormat="1" ht="11.25" x14ac:dyDescent="0.2"/>
    <row r="219" s="43" customFormat="1" ht="11.25" x14ac:dyDescent="0.2"/>
    <row r="220" s="43" customFormat="1" ht="11.25" x14ac:dyDescent="0.2"/>
    <row r="221" s="43" customFormat="1" ht="11.25" x14ac:dyDescent="0.2"/>
    <row r="222" s="43" customFormat="1" ht="11.25" x14ac:dyDescent="0.2"/>
    <row r="223" s="43" customFormat="1" ht="11.25" x14ac:dyDescent="0.2"/>
    <row r="224" s="43" customFormat="1" ht="11.25" x14ac:dyDescent="0.2"/>
    <row r="225" s="43" customFormat="1" ht="11.25" x14ac:dyDescent="0.2"/>
    <row r="226" s="43" customFormat="1" ht="11.25" x14ac:dyDescent="0.2"/>
    <row r="227" s="43" customFormat="1" ht="11.25" x14ac:dyDescent="0.2"/>
    <row r="228" s="43" customFormat="1" ht="11.25" x14ac:dyDescent="0.2"/>
    <row r="229" s="43" customFormat="1" ht="11.25" x14ac:dyDescent="0.2"/>
    <row r="230" s="43" customFormat="1" ht="11.25" x14ac:dyDescent="0.2"/>
    <row r="231" s="43" customFormat="1" ht="11.25" x14ac:dyDescent="0.2"/>
    <row r="232" s="43" customFormat="1" ht="11.25" x14ac:dyDescent="0.2"/>
    <row r="233" s="43" customFormat="1" ht="11.25" x14ac:dyDescent="0.2"/>
    <row r="234" s="43" customFormat="1" ht="11.25" x14ac:dyDescent="0.2"/>
    <row r="235" s="43" customFormat="1" ht="11.25" x14ac:dyDescent="0.2"/>
    <row r="236" s="43" customFormat="1" ht="11.25" x14ac:dyDescent="0.2"/>
    <row r="237" s="43" customFormat="1" ht="11.25" x14ac:dyDescent="0.2"/>
    <row r="238" s="43" customFormat="1" ht="11.25" x14ac:dyDescent="0.2"/>
    <row r="239" s="43" customFormat="1" ht="11.25" x14ac:dyDescent="0.2"/>
    <row r="240" s="43" customFormat="1" ht="11.25" x14ac:dyDescent="0.2"/>
    <row r="241" s="43" customFormat="1" ht="11.25" x14ac:dyDescent="0.2"/>
    <row r="242" s="43" customFormat="1" ht="11.25" x14ac:dyDescent="0.2"/>
    <row r="243" s="43" customFormat="1" ht="11.25" x14ac:dyDescent="0.2"/>
    <row r="244" s="43" customFormat="1" ht="11.25" x14ac:dyDescent="0.2"/>
    <row r="245" s="43" customFormat="1" ht="11.25" x14ac:dyDescent="0.2"/>
    <row r="246" s="43" customFormat="1" ht="11.25" x14ac:dyDescent="0.2"/>
    <row r="247" s="43" customFormat="1" ht="11.25" x14ac:dyDescent="0.2"/>
    <row r="248" s="43" customFormat="1" ht="11.25" x14ac:dyDescent="0.2"/>
    <row r="249" s="43" customFormat="1" ht="11.25" x14ac:dyDescent="0.2"/>
    <row r="250" s="43" customFormat="1" ht="11.25" x14ac:dyDescent="0.2"/>
    <row r="251" s="43" customFormat="1" ht="11.25" x14ac:dyDescent="0.2"/>
    <row r="252" s="43" customFormat="1" ht="11.25" x14ac:dyDescent="0.2"/>
    <row r="253" s="43" customFormat="1" ht="11.25" x14ac:dyDescent="0.2"/>
    <row r="254" s="43" customFormat="1" ht="11.25" x14ac:dyDescent="0.2"/>
    <row r="255" s="43" customFormat="1" ht="11.25" x14ac:dyDescent="0.2"/>
    <row r="256" s="43" customFormat="1" ht="11.25" x14ac:dyDescent="0.2"/>
    <row r="257" s="43" customFormat="1" ht="11.25" x14ac:dyDescent="0.2"/>
    <row r="258" s="43" customFormat="1" ht="11.25" x14ac:dyDescent="0.2"/>
    <row r="259" s="43" customFormat="1" ht="11.25" x14ac:dyDescent="0.2"/>
    <row r="260" s="43" customFormat="1" ht="11.25" x14ac:dyDescent="0.2"/>
    <row r="261" s="43" customFormat="1" ht="11.25" x14ac:dyDescent="0.2"/>
    <row r="262" s="43" customFormat="1" ht="11.25" x14ac:dyDescent="0.2"/>
    <row r="263" s="43" customFormat="1" ht="11.25" x14ac:dyDescent="0.2"/>
    <row r="264" s="43" customFormat="1" ht="11.25" x14ac:dyDescent="0.2"/>
    <row r="265" s="43" customFormat="1" ht="11.25" x14ac:dyDescent="0.2"/>
    <row r="266" s="43" customFormat="1" ht="11.25" x14ac:dyDescent="0.2"/>
    <row r="267" s="43" customFormat="1" ht="11.25" x14ac:dyDescent="0.2"/>
    <row r="268" s="43" customFormat="1" ht="11.25" x14ac:dyDescent="0.2"/>
    <row r="269" s="43" customFormat="1" ht="11.25" x14ac:dyDescent="0.2"/>
    <row r="270" s="43" customFormat="1" ht="11.25" x14ac:dyDescent="0.2"/>
    <row r="271" s="43" customFormat="1" ht="11.25" x14ac:dyDescent="0.2"/>
    <row r="272" s="43" customFormat="1" ht="11.25" x14ac:dyDescent="0.2"/>
    <row r="273" s="43" customFormat="1" ht="11.25" x14ac:dyDescent="0.2"/>
    <row r="274" s="43" customFormat="1" ht="11.25" x14ac:dyDescent="0.2"/>
    <row r="275" s="43" customFormat="1" ht="11.25" x14ac:dyDescent="0.2"/>
    <row r="276" s="43" customFormat="1" ht="11.25" x14ac:dyDescent="0.2"/>
    <row r="277" s="43" customFormat="1" ht="11.25" x14ac:dyDescent="0.2"/>
    <row r="278" s="43" customFormat="1" ht="11.25" x14ac:dyDescent="0.2"/>
    <row r="279" s="43" customFormat="1" ht="11.25" x14ac:dyDescent="0.2"/>
    <row r="280" s="43" customFormat="1" ht="11.25" x14ac:dyDescent="0.2"/>
    <row r="281" s="43" customFormat="1" ht="11.25" x14ac:dyDescent="0.2"/>
    <row r="282" s="43" customFormat="1" ht="11.25" x14ac:dyDescent="0.2"/>
    <row r="283" s="43" customFormat="1" ht="11.25" x14ac:dyDescent="0.2"/>
    <row r="284" s="43" customFormat="1" ht="11.25" x14ac:dyDescent="0.2"/>
    <row r="285" s="43" customFormat="1" ht="11.25" x14ac:dyDescent="0.2"/>
    <row r="286" s="43" customFormat="1" ht="11.25" x14ac:dyDescent="0.2"/>
    <row r="287" s="43" customFormat="1" ht="11.25" x14ac:dyDescent="0.2"/>
    <row r="288" s="43" customFormat="1" ht="11.25" x14ac:dyDescent="0.2"/>
    <row r="289" s="43" customFormat="1" ht="11.25" x14ac:dyDescent="0.2"/>
    <row r="290" s="43" customFormat="1" ht="11.25" x14ac:dyDescent="0.2"/>
    <row r="291" s="43" customFormat="1" ht="11.25" x14ac:dyDescent="0.2"/>
    <row r="292" s="43" customFormat="1" ht="11.25" x14ac:dyDescent="0.2"/>
    <row r="293" s="43" customFormat="1" ht="11.25" x14ac:dyDescent="0.2"/>
    <row r="294" s="43" customFormat="1" ht="11.25" x14ac:dyDescent="0.2"/>
    <row r="295" s="43" customFormat="1" ht="11.25" x14ac:dyDescent="0.2"/>
    <row r="296" s="43" customFormat="1" ht="11.25" x14ac:dyDescent="0.2"/>
    <row r="297" s="43" customFormat="1" ht="11.25" x14ac:dyDescent="0.2"/>
    <row r="298" s="43" customFormat="1" ht="11.25" x14ac:dyDescent="0.2"/>
    <row r="299" s="43" customFormat="1" ht="11.25" x14ac:dyDescent="0.2"/>
    <row r="300" s="43" customFormat="1" ht="11.25" x14ac:dyDescent="0.2"/>
    <row r="301" s="43" customFormat="1" ht="11.25" x14ac:dyDescent="0.2"/>
    <row r="302" s="43" customFormat="1" ht="11.25" x14ac:dyDescent="0.2"/>
    <row r="303" s="43" customFormat="1" ht="11.25" x14ac:dyDescent="0.2"/>
    <row r="304" s="43" customFormat="1" ht="11.25" x14ac:dyDescent="0.2"/>
    <row r="305" s="43" customFormat="1" ht="11.25" x14ac:dyDescent="0.2"/>
    <row r="306" s="43" customFormat="1" ht="11.25" x14ac:dyDescent="0.2"/>
    <row r="307" s="43" customFormat="1" ht="11.25" x14ac:dyDescent="0.2"/>
    <row r="308" s="43" customFormat="1" ht="11.25" x14ac:dyDescent="0.2"/>
    <row r="309" s="43" customFormat="1" ht="11.25" x14ac:dyDescent="0.2"/>
    <row r="310" s="43" customFormat="1" ht="11.25" x14ac:dyDescent="0.2"/>
    <row r="311" s="43" customFormat="1" ht="11.25" x14ac:dyDescent="0.2"/>
    <row r="312" s="43" customFormat="1" ht="11.25" x14ac:dyDescent="0.2"/>
    <row r="313" s="43" customFormat="1" ht="11.25" x14ac:dyDescent="0.2"/>
    <row r="314" s="43" customFormat="1" ht="11.25" x14ac:dyDescent="0.2"/>
    <row r="315" s="43" customFormat="1" ht="11.25" x14ac:dyDescent="0.2"/>
    <row r="316" s="43" customFormat="1" ht="11.25" x14ac:dyDescent="0.2"/>
    <row r="317" s="43" customFormat="1" ht="11.25" x14ac:dyDescent="0.2"/>
    <row r="318" s="43" customFormat="1" ht="11.25" x14ac:dyDescent="0.2"/>
    <row r="319" s="43" customFormat="1" ht="11.25" x14ac:dyDescent="0.2"/>
    <row r="320" s="43" customFormat="1" ht="11.25" x14ac:dyDescent="0.2"/>
    <row r="321" s="43" customFormat="1" ht="11.25" x14ac:dyDescent="0.2"/>
    <row r="322" s="43" customFormat="1" ht="11.25" x14ac:dyDescent="0.2"/>
    <row r="323" s="43" customFormat="1" ht="11.25" x14ac:dyDescent="0.2"/>
    <row r="324" s="43" customFormat="1" ht="11.25" x14ac:dyDescent="0.2"/>
    <row r="325" s="43" customFormat="1" ht="11.25" x14ac:dyDescent="0.2"/>
    <row r="326" s="43" customFormat="1" ht="11.25" x14ac:dyDescent="0.2"/>
    <row r="327" s="43" customFormat="1" ht="11.25" x14ac:dyDescent="0.2"/>
    <row r="328" s="43" customFormat="1" ht="11.25" x14ac:dyDescent="0.2"/>
    <row r="329" s="43" customFormat="1" ht="11.25" x14ac:dyDescent="0.2"/>
    <row r="330" s="43" customFormat="1" ht="11.25" x14ac:dyDescent="0.2"/>
    <row r="331" s="43" customFormat="1" ht="11.25" x14ac:dyDescent="0.2"/>
    <row r="332" s="43" customFormat="1" ht="11.25" x14ac:dyDescent="0.2"/>
    <row r="333" s="43" customFormat="1" ht="11.25" x14ac:dyDescent="0.2"/>
    <row r="334" s="43" customFormat="1" ht="11.25" x14ac:dyDescent="0.2"/>
    <row r="335" s="43" customFormat="1" ht="11.25" x14ac:dyDescent="0.2"/>
    <row r="336" s="43" customFormat="1" ht="11.25" x14ac:dyDescent="0.2"/>
    <row r="337" s="43" customFormat="1" ht="11.25" x14ac:dyDescent="0.2"/>
    <row r="338" s="43" customFormat="1" ht="11.25" x14ac:dyDescent="0.2"/>
    <row r="339" s="43" customFormat="1" ht="11.25" x14ac:dyDescent="0.2"/>
    <row r="340" s="43" customFormat="1" ht="11.25" x14ac:dyDescent="0.2"/>
    <row r="341" s="43" customFormat="1" ht="11.25" x14ac:dyDescent="0.2"/>
    <row r="342" s="43" customFormat="1" ht="11.25" x14ac:dyDescent="0.2"/>
    <row r="343" s="43" customFormat="1" ht="11.25" x14ac:dyDescent="0.2"/>
    <row r="344" s="43" customFormat="1" ht="11.25" x14ac:dyDescent="0.2"/>
    <row r="345" s="43" customFormat="1" ht="11.25" x14ac:dyDescent="0.2"/>
    <row r="346" s="43" customFormat="1" ht="11.25" x14ac:dyDescent="0.2"/>
    <row r="347" s="43" customFormat="1" ht="11.25" x14ac:dyDescent="0.2"/>
    <row r="348" s="43" customFormat="1" ht="11.25" x14ac:dyDescent="0.2"/>
    <row r="349" s="43" customFormat="1" ht="11.25" x14ac:dyDescent="0.2"/>
    <row r="350" s="43" customFormat="1" ht="11.25" x14ac:dyDescent="0.2"/>
    <row r="351" s="43" customFormat="1" ht="11.25" x14ac:dyDescent="0.2"/>
    <row r="352" s="43" customFormat="1" ht="11.25" x14ac:dyDescent="0.2"/>
    <row r="353" s="43" customFormat="1" ht="11.25" x14ac:dyDescent="0.2"/>
    <row r="354" s="43" customFormat="1" ht="11.25" x14ac:dyDescent="0.2"/>
    <row r="355" s="43" customFormat="1" ht="11.25" x14ac:dyDescent="0.2"/>
    <row r="356" s="43" customFormat="1" ht="11.25" x14ac:dyDescent="0.2"/>
    <row r="357" s="43" customFormat="1" ht="11.25" x14ac:dyDescent="0.2"/>
    <row r="358" s="43" customFormat="1" ht="11.25" x14ac:dyDescent="0.2"/>
    <row r="359" s="43" customFormat="1" ht="11.25" x14ac:dyDescent="0.2"/>
    <row r="360" s="43" customFormat="1" ht="11.25" x14ac:dyDescent="0.2"/>
    <row r="361" s="43" customFormat="1" ht="11.25" x14ac:dyDescent="0.2"/>
    <row r="362" s="43" customFormat="1" ht="11.25" x14ac:dyDescent="0.2"/>
    <row r="363" s="43" customFormat="1" ht="11.25" x14ac:dyDescent="0.2"/>
    <row r="364" s="43" customFormat="1" ht="11.25" x14ac:dyDescent="0.2"/>
    <row r="365" s="43" customFormat="1" ht="11.25" x14ac:dyDescent="0.2"/>
    <row r="366" s="43" customFormat="1" ht="11.25" x14ac:dyDescent="0.2"/>
    <row r="367" s="43" customFormat="1" ht="11.25" x14ac:dyDescent="0.2"/>
    <row r="368" s="43" customFormat="1" ht="11.25" x14ac:dyDescent="0.2"/>
    <row r="369" s="43" customFormat="1" ht="11.25" x14ac:dyDescent="0.2"/>
    <row r="370" s="43" customFormat="1" ht="11.25" x14ac:dyDescent="0.2"/>
    <row r="371" s="43" customFormat="1" ht="11.25" x14ac:dyDescent="0.2"/>
    <row r="372" s="43" customFormat="1" ht="11.25" x14ac:dyDescent="0.2"/>
    <row r="373" s="43" customFormat="1" ht="11.25" x14ac:dyDescent="0.2"/>
    <row r="374" s="43" customFormat="1" ht="11.25" x14ac:dyDescent="0.2"/>
    <row r="375" s="43" customFormat="1" ht="11.25" x14ac:dyDescent="0.2"/>
    <row r="376" s="43" customFormat="1" ht="11.25" x14ac:dyDescent="0.2"/>
    <row r="377" s="43" customFormat="1" ht="11.25" x14ac:dyDescent="0.2"/>
    <row r="378" s="43" customFormat="1" ht="11.25" x14ac:dyDescent="0.2"/>
    <row r="379" s="43" customFormat="1" ht="11.25" x14ac:dyDescent="0.2"/>
    <row r="380" s="43" customFormat="1" ht="11.25" x14ac:dyDescent="0.2"/>
    <row r="381" s="43" customFormat="1" ht="11.25" x14ac:dyDescent="0.2"/>
    <row r="382" s="43" customFormat="1" ht="11.25" x14ac:dyDescent="0.2"/>
    <row r="383" s="43" customFormat="1" ht="11.25" x14ac:dyDescent="0.2"/>
    <row r="384" s="43" customFormat="1" ht="11.25" x14ac:dyDescent="0.2"/>
    <row r="385" spans="13:16" s="43" customFormat="1" ht="11.25" x14ac:dyDescent="0.2"/>
    <row r="386" spans="13:16" s="43" customFormat="1" ht="11.25" x14ac:dyDescent="0.2"/>
    <row r="387" spans="13:16" s="43" customFormat="1" ht="11.25" x14ac:dyDescent="0.2"/>
    <row r="388" spans="13:16" s="43" customFormat="1" ht="11.25" x14ac:dyDescent="0.2"/>
    <row r="389" spans="13:16" s="43" customFormat="1" ht="11.25" x14ac:dyDescent="0.2"/>
    <row r="390" spans="13:16" s="43" customFormat="1" ht="11.25" x14ac:dyDescent="0.2"/>
    <row r="391" spans="13:16" s="43" customFormat="1" ht="11.25" x14ac:dyDescent="0.2"/>
    <row r="392" spans="13:16" s="43" customFormat="1" ht="11.25" x14ac:dyDescent="0.2"/>
    <row r="393" spans="13:16" s="43" customFormat="1" ht="11.25" x14ac:dyDescent="0.2"/>
    <row r="394" spans="13:16" s="43" customFormat="1" ht="11.25" x14ac:dyDescent="0.2"/>
    <row r="395" spans="13:16" s="43" customFormat="1" x14ac:dyDescent="0.25">
      <c r="M395"/>
      <c r="N395"/>
      <c r="O395"/>
      <c r="P39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Enebolig</vt:lpstr>
      <vt:lpstr>Blokk</vt:lpstr>
      <vt:lpstr>avrund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Tollef Hovig</dc:creator>
  <cp:lastModifiedBy>Høiby, Hanne Beate</cp:lastModifiedBy>
  <cp:lastPrinted>2019-01-07T09:02:53Z</cp:lastPrinted>
  <dcterms:created xsi:type="dcterms:W3CDTF">2017-03-13T07:21:07Z</dcterms:created>
  <dcterms:modified xsi:type="dcterms:W3CDTF">2023-11-02T12:19:17Z</dcterms:modified>
</cp:coreProperties>
</file>